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DYBMR-2025-2026-o'quv yili uchun\Pedagog.uzedu.uz\"/>
    </mc:Choice>
  </mc:AlternateContent>
  <xr:revisionPtr revIDLastSave="0" documentId="8_{C4985F65-B2CC-40A9-8509-3212DDF6F4EE}" xr6:coauthVersionLast="47" xr6:coauthVersionMax="47" xr10:uidLastSave="{00000000-0000-0000-0000-000000000000}"/>
  <bookViews>
    <workbookView xWindow="28680" yWindow="-120" windowWidth="29040" windowHeight="15840" xr2:uid="{E9C128BD-89C6-4718-89CD-978ECAF086D5}"/>
  </bookViews>
  <sheets>
    <sheet name="TDYBM TASDIQLASH" sheetId="1" r:id="rId1"/>
  </sheets>
  <externalReferences>
    <externalReference r:id="rId2"/>
  </externalReferences>
  <definedNames>
    <definedName name="_xlnm._FilterDatabase" localSheetId="0" hidden="1">'TDYBM TASDIQLASH'!$A$6:$E$6</definedName>
    <definedName name="AccessDatabase" hidden="1">"C:\Documents and Settings\schoolfund1\Рабочий стол\жаха\прогноз доходов 2005 помесяц..mdb"</definedName>
    <definedName name="Button_4">"прогноз_доходов_2005_помесяц__уд_вес_помесячный_Таблица"</definedName>
    <definedName name="АП">#REF!</definedName>
    <definedName name="БОГОТТУМАН">#REF!</definedName>
    <definedName name="ГУРЛАНТУМАН">#REF!</definedName>
    <definedName name="Даражаси">#REF!</definedName>
    <definedName name="дИРЕКЦИЯ_ПО_СТР_ВУ_РЕГ.ВОДОПРОВОДОВ">#REF!</definedName>
    <definedName name="кк">#REF!</definedName>
    <definedName name="Мактаб">#REF!</definedName>
    <definedName name="пп">#REF!</definedName>
    <definedName name="Районы1">[1]данные!$A$1</definedName>
    <definedName name="Рек">#REF!</definedName>
    <definedName name="_xlnm.Recorder">#REF!</definedName>
    <definedName name="Сертификаттури">#REF!</definedName>
    <definedName name="УКС">#REF!</definedName>
    <definedName name="УРГАНЧТУМАН">#REF!</definedName>
    <definedName name="УРГАНЧШАХАР">#REF!</definedName>
    <definedName name="ХИВАТУМАН">#REF!</definedName>
    <definedName name="ХОНКАТУМАН">#REF!</definedName>
    <definedName name="ЯНГИАРИКТУМАН">#REF!</definedName>
    <definedName name="ЯНГИБОЗОРТУМАН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8" i="1" l="1"/>
  <c r="L257" i="1"/>
  <c r="L256" i="1"/>
  <c r="L255" i="1"/>
  <c r="L254" i="1"/>
  <c r="L253" i="1"/>
  <c r="L252" i="1"/>
  <c r="L237" i="1"/>
  <c r="L236" i="1"/>
  <c r="L235" i="1"/>
  <c r="L234" i="1"/>
  <c r="L233" i="1"/>
  <c r="AC476" i="1" l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U312" i="1"/>
  <c r="L312" i="1"/>
  <c r="AC311" i="1"/>
  <c r="L311" i="1"/>
  <c r="AC310" i="1"/>
  <c r="L310" i="1"/>
  <c r="AC309" i="1"/>
  <c r="AC308" i="1"/>
  <c r="AC307" i="1"/>
  <c r="U307" i="1"/>
  <c r="L307" i="1"/>
  <c r="AC306" i="1"/>
  <c r="L306" i="1"/>
  <c r="AC305" i="1"/>
  <c r="AC304" i="1"/>
  <c r="AC303" i="1"/>
  <c r="U303" i="1"/>
  <c r="L303" i="1"/>
  <c r="AC302" i="1"/>
  <c r="AC301" i="1"/>
  <c r="L301" i="1"/>
  <c r="AC300" i="1"/>
  <c r="U300" i="1"/>
  <c r="L300" i="1"/>
  <c r="AC299" i="1"/>
  <c r="AC298" i="1"/>
  <c r="AC297" i="1"/>
  <c r="U297" i="1"/>
  <c r="AC296" i="1"/>
  <c r="AC295" i="1"/>
  <c r="AC294" i="1"/>
  <c r="AC293" i="1"/>
  <c r="AC292" i="1"/>
  <c r="AC291" i="1"/>
  <c r="AC290" i="1"/>
  <c r="AC289" i="1"/>
  <c r="AC288" i="1"/>
  <c r="AC287" i="1"/>
  <c r="AC286" i="1"/>
  <c r="U286" i="1"/>
  <c r="L286" i="1"/>
  <c r="AC285" i="1"/>
  <c r="U285" i="1"/>
  <c r="L285" i="1"/>
  <c r="AC284" i="1"/>
  <c r="U284" i="1"/>
  <c r="L284" i="1"/>
  <c r="AC283" i="1"/>
  <c r="U283" i="1"/>
  <c r="L283" i="1"/>
  <c r="AC282" i="1"/>
  <c r="U282" i="1"/>
  <c r="L282" i="1"/>
  <c r="AC281" i="1"/>
  <c r="U281" i="1"/>
  <c r="L281" i="1"/>
  <c r="AC280" i="1"/>
  <c r="U280" i="1"/>
  <c r="L280" i="1"/>
  <c r="AC279" i="1"/>
  <c r="U279" i="1"/>
  <c r="L279" i="1"/>
  <c r="AC278" i="1"/>
  <c r="U278" i="1"/>
  <c r="L278" i="1"/>
  <c r="AC277" i="1"/>
  <c r="U277" i="1"/>
  <c r="L277" i="1"/>
  <c r="AC276" i="1"/>
  <c r="U276" i="1"/>
  <c r="L276" i="1"/>
  <c r="AC275" i="1"/>
  <c r="U275" i="1"/>
  <c r="L275" i="1"/>
  <c r="AC274" i="1"/>
  <c r="U274" i="1"/>
  <c r="L274" i="1"/>
  <c r="AC273" i="1"/>
  <c r="U273" i="1"/>
  <c r="L273" i="1"/>
  <c r="AC272" i="1"/>
  <c r="U272" i="1"/>
  <c r="L272" i="1"/>
  <c r="AC271" i="1"/>
  <c r="U271" i="1"/>
  <c r="L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U195" i="1"/>
  <c r="L195" i="1"/>
  <c r="AC194" i="1"/>
  <c r="U194" i="1"/>
  <c r="L194" i="1"/>
  <c r="AC193" i="1"/>
  <c r="U193" i="1"/>
  <c r="L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U171" i="1"/>
  <c r="L171" i="1"/>
  <c r="AC170" i="1"/>
  <c r="U170" i="1"/>
  <c r="L170" i="1"/>
  <c r="AC169" i="1"/>
  <c r="U169" i="1"/>
  <c r="L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L150" i="1"/>
  <c r="AC149" i="1"/>
  <c r="L149" i="1"/>
  <c r="AC148" i="1"/>
  <c r="L148" i="1"/>
  <c r="AC147" i="1"/>
  <c r="L147" i="1"/>
  <c r="AC146" i="1"/>
  <c r="L146" i="1"/>
  <c r="AC145" i="1"/>
  <c r="L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L57" i="1"/>
  <c r="AC56" i="1"/>
  <c r="L56" i="1"/>
  <c r="AC55" i="1"/>
  <c r="L55" i="1"/>
  <c r="AC54" i="1"/>
  <c r="AC53" i="1"/>
  <c r="U53" i="1"/>
  <c r="L53" i="1"/>
  <c r="AC52" i="1"/>
  <c r="U52" i="1"/>
  <c r="L52" i="1"/>
  <c r="AC51" i="1"/>
  <c r="U51" i="1"/>
  <c r="L51" i="1"/>
  <c r="AC50" i="1"/>
  <c r="U50" i="1"/>
  <c r="L50" i="1"/>
  <c r="AC49" i="1"/>
  <c r="U49" i="1"/>
  <c r="L49" i="1"/>
  <c r="AC48" i="1"/>
  <c r="U48" i="1"/>
  <c r="L48" i="1"/>
  <c r="AC47" i="1"/>
  <c r="U47" i="1"/>
  <c r="L47" i="1"/>
  <c r="AC46" i="1"/>
  <c r="U46" i="1"/>
  <c r="L46" i="1"/>
  <c r="AC45" i="1"/>
  <c r="U45" i="1"/>
  <c r="L45" i="1"/>
  <c r="AC44" i="1"/>
  <c r="U44" i="1"/>
  <c r="L44" i="1"/>
  <c r="AC43" i="1"/>
  <c r="U43" i="1"/>
  <c r="L43" i="1"/>
  <c r="AC42" i="1"/>
  <c r="U42" i="1"/>
  <c r="L42" i="1"/>
  <c r="AC41" i="1"/>
  <c r="U41" i="1"/>
  <c r="L41" i="1"/>
  <c r="AC40" i="1"/>
  <c r="U40" i="1"/>
  <c r="L40" i="1"/>
  <c r="AC39" i="1"/>
  <c r="U39" i="1"/>
  <c r="L39" i="1"/>
  <c r="AC38" i="1"/>
  <c r="U38" i="1"/>
  <c r="L38" i="1"/>
  <c r="AC37" i="1"/>
  <c r="U37" i="1"/>
  <c r="L37" i="1"/>
  <c r="AC36" i="1"/>
  <c r="U36" i="1"/>
  <c r="L36" i="1"/>
  <c r="AC35" i="1"/>
  <c r="U35" i="1"/>
  <c r="L35" i="1"/>
  <c r="AC34" i="1"/>
  <c r="U34" i="1"/>
  <c r="L34" i="1"/>
  <c r="AC33" i="1"/>
  <c r="U33" i="1"/>
  <c r="L33" i="1"/>
  <c r="AC32" i="1"/>
  <c r="U32" i="1"/>
  <c r="L32" i="1"/>
  <c r="AC31" i="1"/>
  <c r="U31" i="1"/>
  <c r="L31" i="1"/>
  <c r="AC30" i="1"/>
  <c r="Z30" i="1"/>
  <c r="AC29" i="1"/>
  <c r="Z29" i="1"/>
  <c r="AC28" i="1"/>
  <c r="L28" i="1"/>
  <c r="AC27" i="1"/>
  <c r="Z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</calcChain>
</file>

<file path=xl/sharedStrings.xml><?xml version="1.0" encoding="utf-8"?>
<sst xmlns="http://schemas.openxmlformats.org/spreadsheetml/2006/main" count="3602" uniqueCount="2107">
  <si>
    <t>T/r</t>
  </si>
  <si>
    <t>Hudud nomi</t>
  </si>
  <si>
    <t>Tuman (shahar)</t>
  </si>
  <si>
    <t>Maktab</t>
  </si>
  <si>
    <t>Qoraqalpogʻiston Respublikasi</t>
  </si>
  <si>
    <t>Taxtakupir tumani</t>
  </si>
  <si>
    <t>18-maktab</t>
  </si>
  <si>
    <t>20-maktab</t>
  </si>
  <si>
    <t>Taxiatosh tumani</t>
  </si>
  <si>
    <t>14-maktab</t>
  </si>
  <si>
    <t>19-maktab</t>
  </si>
  <si>
    <t>22-maktab</t>
  </si>
  <si>
    <t>12-maktab</t>
  </si>
  <si>
    <t>26-maktab</t>
  </si>
  <si>
    <t>Kegeyli tumani</t>
  </si>
  <si>
    <t>4-maktab</t>
  </si>
  <si>
    <t>21-maktab</t>
  </si>
  <si>
    <t>29-maktab</t>
  </si>
  <si>
    <t>54-maktab</t>
  </si>
  <si>
    <t>56-maktab</t>
  </si>
  <si>
    <t>30-maktab</t>
  </si>
  <si>
    <t>13-maktab</t>
  </si>
  <si>
    <t>43-maktab</t>
  </si>
  <si>
    <t>17-maktab</t>
  </si>
  <si>
    <t>45-maktab</t>
  </si>
  <si>
    <t>72-maktab</t>
  </si>
  <si>
    <t>48 maktab</t>
  </si>
  <si>
    <t>Shumanay tumani</t>
  </si>
  <si>
    <t>2-maktab</t>
  </si>
  <si>
    <t>Amudaryo tumani</t>
  </si>
  <si>
    <t>Chimboy tumani</t>
  </si>
  <si>
    <t>Beruniy tuman</t>
  </si>
  <si>
    <t>Maktab INN raqami</t>
  </si>
  <si>
    <t>Ellikqalʻa tumani</t>
  </si>
  <si>
    <t>Xoʻjayli tumani</t>
  </si>
  <si>
    <t>Qoraoʻzak tumani</t>
  </si>
  <si>
    <t>Qoʻngʻirot tumani</t>
  </si>
  <si>
    <t>Maktab direktorining F.I.Sh</t>
  </si>
  <si>
    <t xml:space="preserve">Maktab quvvati </t>
  </si>
  <si>
    <t>Jami sinflar soni</t>
  </si>
  <si>
    <t xml:space="preserve">Shundan </t>
  </si>
  <si>
    <t>1-4-sinflar</t>
  </si>
  <si>
    <t>5-sinflar</t>
  </si>
  <si>
    <t>6-sinflar</t>
  </si>
  <si>
    <t>7-sinflar</t>
  </si>
  <si>
    <t>8-sinflar</t>
  </si>
  <si>
    <t>9-sinflar</t>
  </si>
  <si>
    <t>10-sinflar</t>
  </si>
  <si>
    <t>11-sinflar</t>
  </si>
  <si>
    <t>Pedagoglar soni</t>
  </si>
  <si>
    <t>Shundan</t>
  </si>
  <si>
    <t>Rahbar xodimlar</t>
  </si>
  <si>
    <t>Oliy toifalilar</t>
  </si>
  <si>
    <t>Mutaxassislar</t>
  </si>
  <si>
    <t>Oʻrta maxsuslar</t>
  </si>
  <si>
    <t xml:space="preserve">Shundan fanlar kesimida </t>
  </si>
  <si>
    <r>
      <t>Passport/ID kartasidagi JSHSHIR raqami (</t>
    </r>
    <r>
      <rPr>
        <b/>
        <i/>
        <sz val="12"/>
        <color theme="1"/>
        <rFont val="Times New Roman"/>
        <family val="1"/>
        <charset val="204"/>
      </rPr>
      <t>toʻgʻri yozilishi shart</t>
    </r>
    <r>
      <rPr>
        <b/>
        <sz val="12"/>
        <color theme="1"/>
        <rFont val="Times New Roman"/>
        <family val="1"/>
        <charset val="204"/>
      </rPr>
      <t>)</t>
    </r>
  </si>
  <si>
    <r>
      <t>Maktab manzili (</t>
    </r>
    <r>
      <rPr>
        <b/>
        <i/>
        <sz val="12"/>
        <color theme="1"/>
        <rFont val="Times New Roman"/>
        <family val="1"/>
        <charset val="204"/>
      </rPr>
      <t>yuridik manzili yozilishi shart</t>
    </r>
    <r>
      <rPr>
        <b/>
        <sz val="12"/>
        <color theme="1"/>
        <rFont val="Times New Roman"/>
        <family val="1"/>
        <charset val="204"/>
      </rPr>
      <t>)</t>
    </r>
  </si>
  <si>
    <t xml:space="preserve">Maktabgacha va maktab taʻlimi vazirligining 2025-yil 20-maydagi 164-son buyrugʻi bilan tasdiqlangan 2025-2026-oʻquv yili uchun taʼlim darajasi yuqori boʻlmagan maktablar toʻgʻrisida </t>
  </si>
  <si>
    <t>MAʻLUMOTNOMA</t>
  </si>
  <si>
    <t>Taʼlim berish tili</t>
  </si>
  <si>
    <t>Birinchi toifalilar</t>
  </si>
  <si>
    <t>Ikkinchi toifalilar</t>
  </si>
  <si>
    <t>Tugallanmagan oliy maʼlumotlilar</t>
  </si>
  <si>
    <t>Jami vakant dars soatlari miqdori</t>
  </si>
  <si>
    <r>
      <t>Telefon raqami (</t>
    </r>
    <r>
      <rPr>
        <b/>
        <i/>
        <sz val="12"/>
        <color theme="1"/>
        <rFont val="Times New Roman"/>
        <family val="1"/>
        <charset val="204"/>
      </rPr>
      <t>ishlaydigan telefon raqam boʻlishi shart</t>
    </r>
    <r>
      <rPr>
        <b/>
        <sz val="12"/>
        <color theme="1"/>
        <rFont val="Times New Roman"/>
        <family val="1"/>
        <charset val="204"/>
      </rPr>
      <t>)</t>
    </r>
  </si>
  <si>
    <t>Boshlang'ich</t>
  </si>
  <si>
    <t>Ona tili va adabiyot</t>
  </si>
  <si>
    <t>Rus tili</t>
  </si>
  <si>
    <t>Ingliz tili</t>
  </si>
  <si>
    <t>Nemis tili</t>
  </si>
  <si>
    <t>Fransuz tili</t>
  </si>
  <si>
    <t>Tarix</t>
  </si>
  <si>
    <t xml:space="preserve">Davlat va huquq </t>
  </si>
  <si>
    <t>Tarbiya</t>
  </si>
  <si>
    <t>Matematika</t>
  </si>
  <si>
    <t>Informatika va axborot texnologiyalari</t>
  </si>
  <si>
    <t>Fizika va astronomiya</t>
  </si>
  <si>
    <t>Kimyo</t>
  </si>
  <si>
    <t>Biologiya</t>
  </si>
  <si>
    <t>Geografiya va iqtisodiyot</t>
  </si>
  <si>
    <t>Tabiiy fan (Science)</t>
  </si>
  <si>
    <t>Musiqa madaniyati</t>
  </si>
  <si>
    <t>Tasviriy san’at va chizmachilik</t>
  </si>
  <si>
    <t>Texnologiya</t>
  </si>
  <si>
    <t>Jismoniy tarbiya</t>
  </si>
  <si>
    <t>Oʻzbek tili (Davlat tili)</t>
  </si>
  <si>
    <t>Qoraqalpoq tili va adabiyoti</t>
  </si>
  <si>
    <t xml:space="preserve">Xodjiyev Gayrat Yusupbayevich </t>
  </si>
  <si>
    <t>AD5316206  30806833360024</t>
  </si>
  <si>
    <t>99 545 46 48</t>
  </si>
  <si>
    <t>Tozabog' OFY</t>
  </si>
  <si>
    <t>O'zbek tili</t>
  </si>
  <si>
    <t>Ubbiev Samat Muratovich</t>
  </si>
  <si>
    <t xml:space="preserve"> Taxtako'pir tumani, Marjanko'l MPY, Aq jayiq ko'chasi, 7 </t>
  </si>
  <si>
    <t>qozoq</t>
  </si>
  <si>
    <t>Aldjanova Kamila Bayzaqovna</t>
  </si>
  <si>
    <t xml:space="preserve"> Taxtako'pir tumani, Kungirot OFY </t>
  </si>
  <si>
    <t xml:space="preserve">Daujekov Berdimurat Dadebaevich </t>
  </si>
  <si>
    <t>AD 6453808        30605803440018</t>
  </si>
  <si>
    <t>99.565-06-80</t>
  </si>
  <si>
    <t>Shumanay tumani Ketenler OFY</t>
  </si>
  <si>
    <t>Qoraqalpoq</t>
  </si>
  <si>
    <t>Otizov Sapar Tirkeshovich</t>
  </si>
  <si>
    <t>KA 0571719  32506853440011</t>
  </si>
  <si>
    <t>97.560-45-77</t>
  </si>
  <si>
    <t>Shumanay tumani Diyxanabad OFY</t>
  </si>
  <si>
    <t>Turkmen tili</t>
  </si>
  <si>
    <t>Sadatdinov Axmetulla Fayzullaevich</t>
  </si>
  <si>
    <t>KA 1098374  30901777330011</t>
  </si>
  <si>
    <t>99.121-14-79</t>
  </si>
  <si>
    <t>Shumanay tumani Sarmanbaykol OFY</t>
  </si>
  <si>
    <t>Nurjanov Orazbay Quanishbayevich</t>
  </si>
  <si>
    <t>31408773450068</t>
  </si>
  <si>
    <t>94-591-19-77</t>
  </si>
  <si>
    <t>Sarayko'l OFY</t>
  </si>
  <si>
    <t>turkman</t>
  </si>
  <si>
    <t>Uteniyazov Muratbay Bazarbaevich</t>
  </si>
  <si>
    <t>30807743450027</t>
  </si>
  <si>
    <t>907-34-16-00</t>
  </si>
  <si>
    <t xml:space="preserve">Sarishungul OFY </t>
  </si>
  <si>
    <t>Qoraqalpoq Turkman</t>
  </si>
  <si>
    <t>Kosheterov Baxitbay Jangabaevich</t>
  </si>
  <si>
    <t>91 390-48-18</t>
  </si>
  <si>
    <t>Do'stlik ko'chasi           22-uy</t>
  </si>
  <si>
    <t>qoraqalpoq, o'zbek</t>
  </si>
  <si>
    <t xml:space="preserve"> Artikova Patima Seytekovna</t>
  </si>
  <si>
    <t>41505683490047</t>
  </si>
  <si>
    <t>90-735-63-28</t>
  </si>
  <si>
    <t>Jana Jap OFY Watanparvar №17</t>
  </si>
  <si>
    <t>O'zbek Qaraqalpaq</t>
  </si>
  <si>
    <t>Sabırova Zuxra Bekmurzaevna</t>
  </si>
  <si>
    <t>91 300 50 84</t>
  </si>
  <si>
    <t>Qorao'zak tumani Esim MFY</t>
  </si>
  <si>
    <t>Rus /qoraqalpoq</t>
  </si>
  <si>
    <t>Jannazarova Shaydagul Aknazarovna</t>
  </si>
  <si>
    <t>97-241-21-83</t>
  </si>
  <si>
    <t>Amudaryo tumani, Besh tom MFY</t>
  </si>
  <si>
    <t>Urazboyeva Gulxayo Kadamboyevna</t>
  </si>
  <si>
    <t>88-651-60-06</t>
  </si>
  <si>
    <t>Amudaryo tumani, Jumurtou ShFY</t>
  </si>
  <si>
    <t>o'zbek</t>
  </si>
  <si>
    <t>Bayımbetova Genjexan Adilbaevna</t>
  </si>
  <si>
    <t>42207713370019</t>
  </si>
  <si>
    <t>99 685-22-71</t>
  </si>
  <si>
    <t>Kegeyli tumani Aqtuba OFY</t>
  </si>
  <si>
    <t>qoraqalpoq</t>
  </si>
  <si>
    <t xml:space="preserve">Saytov Quwanish Turdibaevich  </t>
  </si>
  <si>
    <t>AD4583114</t>
  </si>
  <si>
    <t>99899382-68-09</t>
  </si>
  <si>
    <t>Qamis-ariq OFY</t>
  </si>
  <si>
    <t>Aldongarova Tamara Amanbaeva</t>
  </si>
  <si>
    <t>AD6241629</t>
  </si>
  <si>
    <t xml:space="preserve">Raushan OFI Jaltir </t>
  </si>
  <si>
    <t>Qozoq tili</t>
  </si>
  <si>
    <t>Qabulov Nurlbay Jaqsilikovich</t>
  </si>
  <si>
    <t>93-775-44-88</t>
  </si>
  <si>
    <t>Qoʻngʻirot OFY</t>
  </si>
  <si>
    <t>ozbek, rus</t>
  </si>
  <si>
    <t>v.v.b. Baymuratov 
Bayjigit
Sabitovich</t>
  </si>
  <si>
    <t>30905803390022</t>
  </si>
  <si>
    <t>93-779-80-54</t>
  </si>
  <si>
    <t xml:space="preserve">
Ota yuli kuchasi 103-uy</t>
  </si>
  <si>
    <t>Qoraqalpoq,
Qozoq</t>
  </si>
  <si>
    <t>Qurbanbayev Qanat Seytnazarovich</t>
  </si>
  <si>
    <t>31506763460014</t>
  </si>
  <si>
    <t>97-787-76-87</t>
  </si>
  <si>
    <t>Beruniy tumani, Oltinsoy OFY</t>
  </si>
  <si>
    <t>o'zbek, qozoq</t>
  </si>
  <si>
    <t xml:space="preserve">Latipova Nasiba </t>
  </si>
  <si>
    <t>91-373-30-03</t>
  </si>
  <si>
    <t>Beruniy tumani, Palvash MFI</t>
  </si>
  <si>
    <t xml:space="preserve">Matnazaroba Zulxumor </t>
  </si>
  <si>
    <t>40105773460074</t>
  </si>
  <si>
    <t>88-136-00-14</t>
  </si>
  <si>
    <t>Aytimova Guljaxon Ibragimovna</t>
  </si>
  <si>
    <t>97-357-71-15</t>
  </si>
  <si>
    <t xml:space="preserve">Beruniy tumani, Beruniy OFY </t>
  </si>
  <si>
    <t>Xidirbayeva Feruza Torebayevna</t>
  </si>
  <si>
    <t>88-979-08-88</t>
  </si>
  <si>
    <t xml:space="preserve">Davletbayev Maxsed Artiqbayevich </t>
  </si>
  <si>
    <t>31211703460015</t>
  </si>
  <si>
    <t>97-356-76-70</t>
  </si>
  <si>
    <t>Beruniy tumani, Do'stlik OFY</t>
  </si>
  <si>
    <t>Andijon viloyati</t>
  </si>
  <si>
    <t>Andijon tumani</t>
  </si>
  <si>
    <t>35-maktab</t>
  </si>
  <si>
    <t>Teshabayeva Dinara Tolibovna</t>
  </si>
  <si>
    <t>94-051-06-85</t>
  </si>
  <si>
    <t>Ming orik MFY kanalbo‘yi 20-uy</t>
  </si>
  <si>
    <t>Oʻzbek</t>
  </si>
  <si>
    <t>Asaka tumani</t>
  </si>
  <si>
    <t>61-maktab</t>
  </si>
  <si>
    <t>Murotov Shuxratbek Pozilovich</t>
  </si>
  <si>
    <t>93-425-02-01</t>
  </si>
  <si>
    <t>Ergashobod MFY,  Soxibkor ko'chasi</t>
  </si>
  <si>
    <t>O'zbek</t>
  </si>
  <si>
    <t>-</t>
  </si>
  <si>
    <t>47-maktab</t>
  </si>
  <si>
    <t>Mansurova Yorqinoy Marifjonovna</t>
  </si>
  <si>
    <t>94-381-96-69</t>
  </si>
  <si>
    <t>Yangiobod MFY Fargona ko`chasi 47 uy</t>
  </si>
  <si>
    <t>Xalilova Ximoyatxon Xolmirzayevna</t>
  </si>
  <si>
    <t>40812801410049</t>
  </si>
  <si>
    <t>94-685-08-12</t>
  </si>
  <si>
    <t>Elashqipchoq MFY Andavoy ko‘cha 43-uy</t>
  </si>
  <si>
    <t>9-maktab</t>
  </si>
  <si>
    <t>Mamarahimov Mansurjon Turg'unboyevich</t>
  </si>
  <si>
    <t>97-338-82-26</t>
  </si>
  <si>
    <t>Ortish MFY Ortish ko‘chasi 29-uy</t>
  </si>
  <si>
    <t>Xolmatov Eldor Mo‘minovich</t>
  </si>
  <si>
    <t>97-997-02-33</t>
  </si>
  <si>
    <t>Beruniy MFY 
Imom buhoriy 15-uy</t>
  </si>
  <si>
    <t>42-maktab</t>
  </si>
  <si>
    <t>Qoraboyeva Dilfuza Xosilbekovna</t>
  </si>
  <si>
    <t>97-583-43-36</t>
  </si>
  <si>
    <t>Niyozbotir MFY Farg‘ona ko‘chasi 25-uy</t>
  </si>
  <si>
    <t>3-maktab</t>
  </si>
  <si>
    <t>Ashurova Gulnora Maxammadjonovna</t>
  </si>
  <si>
    <t>93-784-04-62</t>
  </si>
  <si>
    <t>Ne'matobod MFY Ne'matobod ko'chasi 95-uy</t>
  </si>
  <si>
    <t>O‘zbek</t>
  </si>
  <si>
    <t>37-maktab</t>
  </si>
  <si>
    <t>Mavlonova Odinaxon Artikboyevna</t>
  </si>
  <si>
    <t>93-418-50-99</t>
  </si>
  <si>
    <t>Qo‘ng‘irot MFY Uzun ko‘chasi 56-uy</t>
  </si>
  <si>
    <t>7-maktab</t>
  </si>
  <si>
    <t>Sattarova Muxtasarxon Sultonjonovna (vb)</t>
  </si>
  <si>
    <t>93-632-97-26</t>
  </si>
  <si>
    <t>Deva tagi MFY Axtachi qishlog‘I Temiryo‘l ko‘chasi 13</t>
  </si>
  <si>
    <t>Baliqchi tumani</t>
  </si>
  <si>
    <t>Maxsudova Nilufar Soliyevna</t>
  </si>
  <si>
    <t>99-919-83-50</t>
  </si>
  <si>
    <t>Farovon MFY Tinchlik ko'chasi 53-uy</t>
  </si>
  <si>
    <t>Boʻston tumani</t>
  </si>
  <si>
    <t>Isaqov Shuxrat Ravshanbekovich</t>
  </si>
  <si>
    <t>31909795120017</t>
  </si>
  <si>
    <t>94-022-19-79</t>
  </si>
  <si>
    <t>Yangiqishloq MFY Jiydazor ko'chasi 117 uy</t>
  </si>
  <si>
    <t>Izboskan tumani</t>
  </si>
  <si>
    <t>Abdulxamidov Javoxirbek Yusupovich</t>
  </si>
  <si>
    <t>90-202-88-44</t>
  </si>
  <si>
    <t>Solboshi MFY, oy jamol ko‘chasi, 89-uy</t>
  </si>
  <si>
    <t>Usarov Ergashboy Kozimovich</t>
  </si>
  <si>
    <t>94-109-16-96</t>
  </si>
  <si>
    <t>Izboskan tumani Yuqori Chuvama MFY Qiyalik ko`chasi 1-uy</t>
  </si>
  <si>
    <t>Jalaquduq tumani</t>
  </si>
  <si>
    <t>39-maktab</t>
  </si>
  <si>
    <t>Rahmonova Zamira Odiljonovna</t>
  </si>
  <si>
    <t>93-068-13-02</t>
  </si>
  <si>
    <t>Haqiqat MFY Guliston ko‘chasi 18-uy</t>
  </si>
  <si>
    <t>Oltinkoʻl tumani</t>
  </si>
  <si>
    <t>Ahmedova Maxfuzaxon Ikromovna</t>
  </si>
  <si>
    <t>99-270-10-74</t>
  </si>
  <si>
    <t>Saroy MFY Obod ko`cha 42-uy</t>
  </si>
  <si>
    <t>Paxtaobod tumani</t>
  </si>
  <si>
    <t>46-maktab</t>
  </si>
  <si>
    <t>Altinboyeva Shoiraxon Maxmudjonovna</t>
  </si>
  <si>
    <t>95-633-28-28</t>
  </si>
  <si>
    <t>Yo'lg'izbo'g MFY Sharq yulduzi 10-uy</t>
  </si>
  <si>
    <t>Qoʻrgʻontepa tumani</t>
  </si>
  <si>
    <t>53-maktab</t>
  </si>
  <si>
    <t>Xo`jayeva Nodiraxon  Alijanovna</t>
  </si>
  <si>
    <t>94-831-22-23</t>
  </si>
  <si>
    <t>Birlik MFY Boburshox 114 uy</t>
  </si>
  <si>
    <t>Teshaboyev Murodjon Sobirovich</t>
  </si>
  <si>
    <t>304026513660017</t>
  </si>
  <si>
    <t>99-392-70-41</t>
  </si>
  <si>
    <t>Eshonobod MFY</t>
  </si>
  <si>
    <t>O‘zbek, Qirg‘iz</t>
  </si>
  <si>
    <t>32-maktab</t>
  </si>
  <si>
    <t>Dadahodjayev  Hasanboy Abiljanovich</t>
  </si>
  <si>
    <t>88-999-32-73</t>
  </si>
  <si>
    <t>Qoʻrgʻontepa tumani Jannat buloq MFY Sayilgoh ko‘cha 19-uy</t>
  </si>
  <si>
    <t>57-maktab</t>
  </si>
  <si>
    <t>Ahmadjonova Gulnoraxon Xoshimjonovna</t>
  </si>
  <si>
    <t>91-160-74-42</t>
  </si>
  <si>
    <t xml:space="preserve">Qoʻrgʻontepa tumani Qo‘reasuvc shahar Ahmat Yassaviy MFY Shodlik ko‘cha </t>
  </si>
  <si>
    <t>Shahrixon tumani</t>
  </si>
  <si>
    <t>Ermatova Farida Shokirovna</t>
  </si>
  <si>
    <t>93-193-83-84</t>
  </si>
  <si>
    <t>Shahrixon tumani Yuzlar MFY</t>
  </si>
  <si>
    <t>Ulugʻnor tumani</t>
  </si>
  <si>
    <t>Raximova Shaxlo Sirojiddinovna</t>
  </si>
  <si>
    <t>94-736-22-52</t>
  </si>
  <si>
    <t>Guliston MFY Gulzor ko'chasi 3-uy</t>
  </si>
  <si>
    <t>Sirdaryo viloyati</t>
  </si>
  <si>
    <t>Boyovut  tumani</t>
  </si>
  <si>
    <t>51-maktab</t>
  </si>
  <si>
    <t>Jumanazarov Olimjon A'zamqulovich</t>
  </si>
  <si>
    <t>32501766390015</t>
  </si>
  <si>
    <t xml:space="preserve"> 94 584 84 76</t>
  </si>
  <si>
    <t>Boyovut tumani Shirin mahallasi Turkiston ko'chasi      1-uy</t>
  </si>
  <si>
    <t> Sirdaryo tumani</t>
  </si>
  <si>
    <t>Najmullaeva Zebo Xoldorovna</t>
  </si>
  <si>
    <t>41902782950061.</t>
  </si>
  <si>
    <t xml:space="preserve"> 91 162 86 68</t>
  </si>
  <si>
    <t>Siradryot umani “Taraqqiyot” MFY</t>
  </si>
  <si>
    <t xml:space="preserve"> </t>
  </si>
  <si>
    <t>Maxsudov Alijon Nabijon o‘g‘li vvb</t>
  </si>
  <si>
    <t>32209902950029.</t>
  </si>
  <si>
    <t xml:space="preserve"> 97 275 61 90</t>
  </si>
  <si>
    <t>Siradryo tumani "Hikmatli" MFY</t>
  </si>
  <si>
    <t>38-maktab</t>
  </si>
  <si>
    <t>Botirov Temurxuja Abdurahmanovich</t>
  </si>
  <si>
    <t>31404842950044.</t>
  </si>
  <si>
    <t xml:space="preserve"> 99 930 14 84</t>
  </si>
  <si>
    <t>Siradryo tumani “Quyosh” MFY</t>
  </si>
  <si>
    <t>Sayxunobod tumani</t>
  </si>
  <si>
    <t>Yusupov Rashid Uktamjonovich</t>
  </si>
  <si>
    <t>/31312822880019</t>
  </si>
  <si>
    <t>90 152 24 24</t>
  </si>
  <si>
    <t>"O‘zbekistan" maxallasi Katta ariq ko‘chasi 4-uy.</t>
  </si>
  <si>
    <t>Samatov Abdusalom Xuvaydullayevich</t>
  </si>
  <si>
    <t>/31309862880011</t>
  </si>
  <si>
    <t>99 314 13 86</t>
  </si>
  <si>
    <t>"O‘rikzor" maxallasi Paxtachi ko‘chasi</t>
  </si>
  <si>
    <t>Mirzaobod tumani</t>
  </si>
  <si>
    <t>Rejapova Maxliyo Muxitdinovna</t>
  </si>
  <si>
    <t>41208732910021</t>
  </si>
  <si>
    <t>99 537 77 56</t>
  </si>
  <si>
    <t>Bahoriston MFY Yakka tut ko'chasi 15-uy</t>
  </si>
  <si>
    <t>Jizzax viloyat</t>
  </si>
  <si>
    <t>Arnasoy tuman</t>
  </si>
  <si>
    <t>Boboyev Farrux Tursunqulovich</t>
  </si>
  <si>
    <t>93-886-88-68</t>
  </si>
  <si>
    <t>Gulbahor MFY Jambil ko'chasi 12-uy</t>
  </si>
  <si>
    <t>11 ta</t>
  </si>
  <si>
    <t>Qushboqov Karim Tog'aymurodovich</t>
  </si>
  <si>
    <t>99-357-33-14</t>
  </si>
  <si>
    <t>Tinchlik MFY A.Temur ko'chasi 57/2-uy</t>
  </si>
  <si>
    <t>11ta</t>
  </si>
  <si>
    <t>Baxmal tumani</t>
  </si>
  <si>
    <t>25-maktab</t>
  </si>
  <si>
    <t>Isayev Saloxiddin Raximovichg</t>
  </si>
  <si>
    <t>99-707-25-67</t>
  </si>
  <si>
    <t>Baxmal tumani Davlat MFY</t>
  </si>
  <si>
    <t>Qirgiz tili</t>
  </si>
  <si>
    <t>49-maktab</t>
  </si>
  <si>
    <t>Abdurahmonov  Bahriddin  Mamatmurodovich</t>
  </si>
  <si>
    <t>97-110-14-74</t>
  </si>
  <si>
    <t>Baxmal tuman  Uzunbuloq MFY Zafarobod q</t>
  </si>
  <si>
    <t>Ataboyev Farhod Mamatkarimovich</t>
  </si>
  <si>
    <t>99-529-01-67</t>
  </si>
  <si>
    <t>Baxmal tumani Oyqor QFY Sarqipchoq qishlog'i</t>
  </si>
  <si>
    <t>80-maktab</t>
  </si>
  <si>
    <t>Sodiqov Shavkat Allaberdiyevich</t>
  </si>
  <si>
    <t>99-448-39-10</t>
  </si>
  <si>
    <t>Baxmal tumani Muzbuloq m.f.y.</t>
  </si>
  <si>
    <t>o‘zbek tili</t>
  </si>
  <si>
    <t>Boyjigitov Komiljon Abdullayevich</t>
  </si>
  <si>
    <t>88-646-08-87</t>
  </si>
  <si>
    <t>Baxmal tumani Madaniyat MFY</t>
  </si>
  <si>
    <t>o'zbek tili</t>
  </si>
  <si>
    <t>65-maktab</t>
  </si>
  <si>
    <t>Tog'boyeva Fazilat Asilbekovna</t>
  </si>
  <si>
    <t>99-026-10-82</t>
  </si>
  <si>
    <t>Qutlug'obod MFY</t>
  </si>
  <si>
    <t>Doʻstlik tumani</t>
  </si>
  <si>
    <t>8-maktab</t>
  </si>
  <si>
    <t xml:space="preserve">Suyunova Dilfuza Munvarovna </t>
  </si>
  <si>
    <t xml:space="preserve"> 99-554-00-74</t>
  </si>
  <si>
    <t>Bog'zor MFY, Sh.Rashidov ko'chasi raqamsiz uy</t>
  </si>
  <si>
    <t>Forish tumani</t>
  </si>
  <si>
    <t>Egamova Raxima Xamrayevna</t>
  </si>
  <si>
    <t>94-801-65-64</t>
  </si>
  <si>
    <t>"Nurak" MFY, Qoratosh qishlog‘i</t>
  </si>
  <si>
    <t>Ismatov Ixtiyor Mirzaqulovich</t>
  </si>
  <si>
    <t>93-304-94-49</t>
  </si>
  <si>
    <t>Nurak qishlogi</t>
  </si>
  <si>
    <t>44-maktab</t>
  </si>
  <si>
    <t>Qo'ldoshev Ulug'bek Aliboyevich</t>
  </si>
  <si>
    <t>99-556-00-68</t>
  </si>
  <si>
    <t>"Narvon" MFY Narvon qishlog‘i</t>
  </si>
  <si>
    <t>74-maktab</t>
  </si>
  <si>
    <t>Ismoilov Bolg'aboy Abduraxmonovich</t>
  </si>
  <si>
    <t>99-210-87-70</t>
  </si>
  <si>
    <t>"Mustaqillik"MFY, Kattasoy qishlog‘i</t>
  </si>
  <si>
    <t>Bobomurodov Iskandar Soyibovich</t>
  </si>
  <si>
    <t>99-215-50-55</t>
  </si>
  <si>
    <t>"Uchma"MFY, Bolomon qishlog‘</t>
  </si>
  <si>
    <t>Nomozov Jaxongir Eshboyevich</t>
  </si>
  <si>
    <t>97-326-28-80</t>
  </si>
  <si>
    <t>"Uchma"MFY, Safarota qishlog</t>
  </si>
  <si>
    <t>Dehqonov Qurbon Ergashevich</t>
  </si>
  <si>
    <t>99-552-60-34</t>
  </si>
  <si>
    <t>"O‘xum" MFY, Yuqori O‘xum qishlog</t>
  </si>
  <si>
    <t>28-maktab</t>
  </si>
  <si>
    <t>Nurbekov Erali XXX</t>
  </si>
  <si>
    <t>99-031-64-64</t>
  </si>
  <si>
    <t>"Uchma"MFY, Yuqori Uchma qishlog‘i</t>
  </si>
  <si>
    <t>10-maktab</t>
  </si>
  <si>
    <t>Ashurova Gulrux Uchqunovna</t>
  </si>
  <si>
    <t>97-641-83-84</t>
  </si>
  <si>
    <t>"Uchquloch"MFY Uchquloch qishlog</t>
  </si>
  <si>
    <t>23-maktab</t>
  </si>
  <si>
    <t>Saliyev Yorqin Sayidkarimovich</t>
  </si>
  <si>
    <t>94-341-39-00</t>
  </si>
  <si>
    <t>"Oqtepa" MFY, O‘rta qishloq qishlog</t>
  </si>
  <si>
    <t>62-maktab</t>
  </si>
  <si>
    <t>Saydullayev Olimjon Tursunovich</t>
  </si>
  <si>
    <t>93-305-98-90</t>
  </si>
  <si>
    <t>"Qorabdolota" MFY, Yo‘llisoy qishlog</t>
  </si>
  <si>
    <t>40-maktab</t>
  </si>
  <si>
    <t>Totliboyev Mamanali Yaxshiboyevich</t>
  </si>
  <si>
    <t>99-52810-08</t>
  </si>
  <si>
    <t>"Narvon" MFY Eshbo‘ldi qishlog</t>
  </si>
  <si>
    <t>Mirzachoʻl tumani</t>
  </si>
  <si>
    <t>16-maktab</t>
  </si>
  <si>
    <t xml:space="preserve">Akaboyev Istam Xamroyevich </t>
  </si>
  <si>
    <t>32204601630045</t>
  </si>
  <si>
    <t>94-623-22-60</t>
  </si>
  <si>
    <t xml:space="preserve">Mirzacho'l tuman, Paxtazor ShFY hududi </t>
  </si>
  <si>
    <t xml:space="preserve">Tovbayev Umrzak Abdujabbor o'g'li  </t>
  </si>
  <si>
    <t>30510891601145</t>
  </si>
  <si>
    <t>93-294-20-20</t>
  </si>
  <si>
    <t>Mirzacho'l tuman, Mirzadala ShFY Nurobod ko'cha 1-uy</t>
  </si>
  <si>
    <t xml:space="preserve">Qarshiboyev G'ayrat Faxritdinovich </t>
  </si>
  <si>
    <t>32806921631131</t>
  </si>
  <si>
    <t>95-824-00-43</t>
  </si>
  <si>
    <t>Mirzacho'l tumani, Ipak yo'li MFY Sirdaryo ko'chasi 13 uy</t>
  </si>
  <si>
    <t>Sharof Rashidov tumani</t>
  </si>
  <si>
    <t>Raxmonov Shuxrat Ortiqulovich</t>
  </si>
  <si>
    <t>32010621590029</t>
  </si>
  <si>
    <t>33-595-93-94</t>
  </si>
  <si>
    <t xml:space="preserve"> Taraqqiyot MFY Oqtosh ko'chasi </t>
  </si>
  <si>
    <t>Jo'rayev Shavkat Raxmonqulovich</t>
  </si>
  <si>
    <t>99-525-24-54</t>
  </si>
  <si>
    <t>Bo'ston MFY Gulobod ko'chasi</t>
  </si>
  <si>
    <t>1-maktab</t>
  </si>
  <si>
    <t>Xoliqov Niyatulla Ergashovich</t>
  </si>
  <si>
    <t>97-794-44-77</t>
  </si>
  <si>
    <t>Sug'diyona MFY</t>
  </si>
  <si>
    <t>Zafarobod tumani</t>
  </si>
  <si>
    <t>Noraliyev Sobir Abdunurovich</t>
  </si>
  <si>
    <t>93-294-40-86</t>
  </si>
  <si>
    <t xml:space="preserve"> Zafarobod tumani Chimqo'rg'on QFY Yakkatut ko'chasi  1 uy</t>
  </si>
  <si>
    <t>Saparov Sherzod Kumakbay o'g'li</t>
  </si>
  <si>
    <t>93-292-50-60</t>
  </si>
  <si>
    <t xml:space="preserve"> Zafarobod tumani Chimqo'rg'on QFY Baliqli mahalasi Uchtepalik ko'chasi        1-uy</t>
  </si>
  <si>
    <t>6-maktab</t>
  </si>
  <si>
    <t xml:space="preserve">Voxidov Safarboy Xoldorovich </t>
  </si>
  <si>
    <t>30311844040031</t>
  </si>
  <si>
    <t>97-325-71-19</t>
  </si>
  <si>
    <t>Jizzax viloyati Zafarobod tumani Pistalikent ShFY Robotsoy ko'chasi 1-uy</t>
  </si>
  <si>
    <t xml:space="preserve">O'zbek </t>
  </si>
  <si>
    <t>Zarbdor tumani</t>
  </si>
  <si>
    <t xml:space="preserve">To‘rabekov Jaxongir O‘ktam o‘g‘li </t>
  </si>
  <si>
    <t>94-192-80-08</t>
  </si>
  <si>
    <t>Zarbdor tumani, Sh.Yulduzi MFY</t>
  </si>
  <si>
    <t>Bekiyev Abdumalik Eshonqulovich</t>
  </si>
  <si>
    <t>93-325-04-05</t>
  </si>
  <si>
    <t>Zarbdor tumani, Navbaxor MFY     Amur Temur shox  ko‘chasi</t>
  </si>
  <si>
    <t>Zomin tumani</t>
  </si>
  <si>
    <t>206910511</t>
  </si>
  <si>
    <t>11-maktab</t>
  </si>
  <si>
    <t>Qarshiboev Shuxrat Abduholiqovich</t>
  </si>
  <si>
    <t>99-137-01-65</t>
  </si>
  <si>
    <t>Zomin tumani Chovodor QFY Jolayr qishlog'i</t>
  </si>
  <si>
    <t>o`zbek</t>
  </si>
  <si>
    <t>206903170</t>
  </si>
  <si>
    <t>Turaev Abdunabi Xolboevich</t>
  </si>
  <si>
    <t xml:space="preserve"> 97-484-04-65</t>
  </si>
  <si>
    <t xml:space="preserve">Zomin Chilonzor MFY </t>
  </si>
  <si>
    <t>206903203</t>
  </si>
  <si>
    <t>66-maktab</t>
  </si>
  <si>
    <t>Eshonqulov Komil Rustamovich</t>
  </si>
  <si>
    <t>99-553-63-03</t>
  </si>
  <si>
    <t>Zomin tumani Qayirma MFY Xulkar qishlog‘i</t>
  </si>
  <si>
    <t>Begmatova Dilafruz Alijonovna</t>
  </si>
  <si>
    <t>95-900-31-71</t>
  </si>
  <si>
    <t>Zomin tuman Qo`rg`on MFY , Yuqori Sirgali ko`chasi</t>
  </si>
  <si>
    <t>Qashqadaryo</t>
  </si>
  <si>
    <t>Chiroqchi tumani</t>
  </si>
  <si>
    <t>103-maktab</t>
  </si>
  <si>
    <t>Ergashev Sanjar Xolbozorovich</t>
  </si>
  <si>
    <t>93-102-89-55</t>
  </si>
  <si>
    <t>Chiroqchi tumani Yashnabod MFY</t>
  </si>
  <si>
    <t>104-maktab</t>
  </si>
  <si>
    <t>Buronov Uktam Kurbonovich</t>
  </si>
  <si>
    <t>93-907-73-69</t>
  </si>
  <si>
    <t>Chiroqchi tumani Yashnobod MFY</t>
  </si>
  <si>
    <t>111-maktab</t>
  </si>
  <si>
    <t>Usanov Norqobil Normurodovich</t>
  </si>
  <si>
    <t>97-386-11-82</t>
  </si>
  <si>
    <t>Chiroqchi tumani Farovon Kelajak MFY</t>
  </si>
  <si>
    <t>Shovxiddinov Boxodir To‘ychiyevich</t>
  </si>
  <si>
    <t>99-202-28-80</t>
  </si>
  <si>
    <t>Chiroqchi tumani Qizilchovra MFY</t>
  </si>
  <si>
    <t>98-maktab</t>
  </si>
  <si>
    <t>Jomurodov O‘tkir Xolmurodovich</t>
  </si>
  <si>
    <t>94-171-36-65</t>
  </si>
  <si>
    <t>102-maktab</t>
  </si>
  <si>
    <t>Musayev Akbar Xurramovich</t>
  </si>
  <si>
    <t>99 298 71 86</t>
  </si>
  <si>
    <t>Chiroqchi tumani Obod MFY</t>
  </si>
  <si>
    <t>Karimov Muzaffar Xo‘jamberdiyevich</t>
  </si>
  <si>
    <t>91-216-52-85</t>
  </si>
  <si>
    <t>Chiroqchi tumani Langar MFY</t>
  </si>
  <si>
    <t>99-maktab</t>
  </si>
  <si>
    <t xml:space="preserve">Abdiyev Jahongir Baxrinovich  </t>
  </si>
  <si>
    <t>90-337-66-77</t>
  </si>
  <si>
    <t>Chiroqchi tumani Dodiq MFY</t>
  </si>
  <si>
    <t>15-maktab</t>
  </si>
  <si>
    <t>Eshqobilov Abdiqayum Jurayevich</t>
  </si>
  <si>
    <t>33-832-34-02</t>
  </si>
  <si>
    <t>Chiroqchi tumani Qaxramon MFY</t>
  </si>
  <si>
    <t>Bekmurzayev Ulug‘bek Azamativich</t>
  </si>
  <si>
    <t>91-461-72-05</t>
  </si>
  <si>
    <t>Chiroqchi tumani Xalqobod MFY</t>
  </si>
  <si>
    <t>Qurbonov Akram Norqobilovich</t>
  </si>
  <si>
    <t>99-336-39-82</t>
  </si>
  <si>
    <t>97-maktab</t>
  </si>
  <si>
    <t>Do‘smurodov Nodir Norqobilovich</t>
  </si>
  <si>
    <t>91 257 50 76</t>
  </si>
  <si>
    <t>Chiroqchi tumani Jar MFY</t>
  </si>
  <si>
    <t>55-maktab</t>
  </si>
  <si>
    <t>Abdiraxmonova Mavluda Razzoqovna</t>
  </si>
  <si>
    <t>95-323-20-23 91-947-50-01</t>
  </si>
  <si>
    <t>121-maktab</t>
  </si>
  <si>
    <t>Bekmurodov Sardor Farxodovich</t>
  </si>
  <si>
    <t>Chiroqchi tumani Beshbuloq  MFY</t>
  </si>
  <si>
    <t xml:space="preserve">Dehqonobod tumani </t>
  </si>
  <si>
    <t>54 maktab</t>
  </si>
  <si>
    <t>Normatov Isroil Ashurmaxmatovich</t>
  </si>
  <si>
    <t>30107742580029.</t>
  </si>
  <si>
    <t>90 671-68-74</t>
  </si>
  <si>
    <t>Duob MFY, Tersoqar qishlog'i</t>
  </si>
  <si>
    <t>òzbek</t>
  </si>
  <si>
    <t>80 maktab</t>
  </si>
  <si>
    <t>Abrayev Rajab Yo'ldoshevich</t>
  </si>
  <si>
    <t>30405832580020</t>
  </si>
  <si>
    <t>Beshqo'ton MFY, Shakarbuloq qishlog'i</t>
  </si>
  <si>
    <t xml:space="preserve">O‘zbek, tojik </t>
  </si>
  <si>
    <t>55 maktab</t>
  </si>
  <si>
    <t>Aliqulov Xudoyberdi Jumayevich</t>
  </si>
  <si>
    <t>31510642580014.</t>
  </si>
  <si>
    <t>99 389-97-20</t>
  </si>
  <si>
    <t>Duob MFY,Yangi qishloq  qishlog'i</t>
  </si>
  <si>
    <t>o'zbek, tojik</t>
  </si>
  <si>
    <t>47 maktab</t>
  </si>
  <si>
    <t>Boboyev Mahmud Ergashevich</t>
  </si>
  <si>
    <t>31011682580010</t>
  </si>
  <si>
    <t>Carchashma M.F.Y Duob qishlogi</t>
  </si>
  <si>
    <t xml:space="preserve">     tojik</t>
  </si>
  <si>
    <t>103 maktab</t>
  </si>
  <si>
    <t>Isayev Tohirbek Kurbonnazarovich</t>
  </si>
  <si>
    <t>31911912580020</t>
  </si>
  <si>
    <t>Oqqishloq  MFY, Qorabotir qishlog'i</t>
  </si>
  <si>
    <t>57 maktab</t>
  </si>
  <si>
    <t>Mallayev Hamro Absalimovich</t>
  </si>
  <si>
    <t>32804792580028</t>
  </si>
  <si>
    <t>(91) 457-53-69</t>
  </si>
  <si>
    <t>"Oqqishloq" MFY, Cho'qmozor qishlog'i</t>
  </si>
  <si>
    <t>72 maktab</t>
  </si>
  <si>
    <t>Ablazov Absoat Mamatovich</t>
  </si>
  <si>
    <t>32810655610018.</t>
  </si>
  <si>
    <t>90-671-07-31</t>
  </si>
  <si>
    <t>Terakli MFY, Terakli qishlog'i</t>
  </si>
  <si>
    <t>93 maktab</t>
  </si>
  <si>
    <t>Ro'ziqulov Sayfiddin Norsafarovich</t>
  </si>
  <si>
    <t>99 214-95-11</t>
  </si>
  <si>
    <t>Mustaqillik MFY, Oqmachit qishlog'i</t>
  </si>
  <si>
    <t>39 maktab</t>
  </si>
  <si>
    <t>Nuraliyev Akbar Norqulovich</t>
  </si>
  <si>
    <t>30805822720034</t>
  </si>
  <si>
    <t>90 669 85 41</t>
  </si>
  <si>
    <t>Mustaqillik MFY To'dashorbog' qishlog'i</t>
  </si>
  <si>
    <t>53 maktab</t>
  </si>
  <si>
    <t>Xalliyev Safarali Rayimovich</t>
  </si>
  <si>
    <t>32006672580076.</t>
  </si>
  <si>
    <t>90 616-96-56</t>
  </si>
  <si>
    <t>84 maktab</t>
  </si>
  <si>
    <t>Xolbekov Ro'zmat Xolmanovich</t>
  </si>
  <si>
    <t>32201682580018.</t>
  </si>
  <si>
    <t>91 639-26-47</t>
  </si>
  <si>
    <t>Yashnaobod MFY, Jing'il  qishlog'i</t>
  </si>
  <si>
    <t>96 maktab</t>
  </si>
  <si>
    <t>Qorjovov Muxtor Nematovich</t>
  </si>
  <si>
    <t>30201712580019.</t>
  </si>
  <si>
    <t>90 892-28-76</t>
  </si>
  <si>
    <t>Mustaqillik MFY, Tersoqar qishlog'i</t>
  </si>
  <si>
    <t>36 maktab</t>
  </si>
  <si>
    <t>Pardayev Akmal O'rolovich</t>
  </si>
  <si>
    <t>30207852580011.</t>
  </si>
  <si>
    <t>91 964-44-00</t>
  </si>
  <si>
    <t>Qo'ng'irot  MFY, Shakarbuloq qishlog'i</t>
  </si>
  <si>
    <t>52 maktab</t>
  </si>
  <si>
    <t>Chorshanbiyev Sadulla Sodiqovich</t>
  </si>
  <si>
    <t>30403752580010</t>
  </si>
  <si>
    <t>91-472-30-75</t>
  </si>
  <si>
    <t>Zafarobod MFY, Ingichka qishlog'i</t>
  </si>
  <si>
    <t>14 maktab</t>
  </si>
  <si>
    <t>Eshnazarov Fozil Choriyevich</t>
  </si>
  <si>
    <t>30611945610019.</t>
  </si>
  <si>
    <t>91 314-95-11</t>
  </si>
  <si>
    <t>Oqmachit MFY, Oqmachit qishlog'i</t>
  </si>
  <si>
    <t>98 maktab</t>
  </si>
  <si>
    <t>Zayrov Yahyaxon Ergashevich</t>
  </si>
  <si>
    <t>32803712580036</t>
  </si>
  <si>
    <t>Boshchorbog'  MFY, Chashmaimiron qishlog'i</t>
  </si>
  <si>
    <t>tojik</t>
  </si>
  <si>
    <t>17 maktab</t>
  </si>
  <si>
    <t>Suyarov Zafar Abdullayevich</t>
  </si>
  <si>
    <t>30605822580018</t>
  </si>
  <si>
    <t>Duob MFY, Dekmoron qishlog'i</t>
  </si>
  <si>
    <t>106 maktab</t>
  </si>
  <si>
    <t>Boyturayev Erkin Mahmadaliyevich</t>
  </si>
  <si>
    <t>94 504-08-81</t>
  </si>
  <si>
    <t>Oqrabot MFY, Oqrabot qishlog'i</t>
  </si>
  <si>
    <t>78 maktab</t>
  </si>
  <si>
    <t>Muzafov Shoxli Abdug'afforovich</t>
  </si>
  <si>
    <t>30403765610025.</t>
  </si>
  <si>
    <t>99 079-03-76</t>
  </si>
  <si>
    <t>Oqmachit MFY, Qoluvdor qishlog'i</t>
  </si>
  <si>
    <t>59 maktab</t>
  </si>
  <si>
    <t>Cho'lliyev Alisher Narsaidovich</t>
  </si>
  <si>
    <t>30610802580016.</t>
  </si>
  <si>
    <t>Zavqiy MFY, O'zbekiston ko'cha</t>
  </si>
  <si>
    <t>45 maktab</t>
  </si>
  <si>
    <t>Olimshoyev Shabon Abdirahimovich</t>
  </si>
  <si>
    <t>31503712580092.</t>
  </si>
  <si>
    <t>91 642-20-71</t>
  </si>
  <si>
    <t>Chilgaz MFY, Chilgaz qishlog'i</t>
  </si>
  <si>
    <t>12 maktab</t>
  </si>
  <si>
    <t>Umirov Abdikomil Ergashevich</t>
  </si>
  <si>
    <t>31001662580040</t>
  </si>
  <si>
    <t>99-0758846</t>
  </si>
  <si>
    <t>Kaltaminor MFY Sho'rguzar qishlog'i</t>
  </si>
  <si>
    <t>94 maktab</t>
  </si>
  <si>
    <t>Ro'ziqulov Inoyat Norsafarovich</t>
  </si>
  <si>
    <t>30212755610013</t>
  </si>
  <si>
    <t>Мustaqillik MFY, Qutirbuloq qishlog‘i</t>
  </si>
  <si>
    <t>Tojik/o‘zbek</t>
  </si>
  <si>
    <t>16 maktab</t>
  </si>
  <si>
    <t>Xolmo'minov Dilshod Olimovich</t>
  </si>
  <si>
    <t>32802852580018.</t>
  </si>
  <si>
    <t>91-225-85-09</t>
  </si>
  <si>
    <t>Duob MFY, Qizilmozor qishlog'i</t>
  </si>
  <si>
    <t>o'zbek-tojik</t>
  </si>
  <si>
    <t>102 maktab</t>
  </si>
  <si>
    <t>G'afurov Nodir Erniyozovich</t>
  </si>
  <si>
    <t>32305852580012.</t>
  </si>
  <si>
    <t>94 339-23-85</t>
  </si>
  <si>
    <t>Obod MFY, Obod qishlog'i</t>
  </si>
  <si>
    <t>27 maktab</t>
  </si>
  <si>
    <t>Xodjanov Juma XXX</t>
  </si>
  <si>
    <t>30101712580121.</t>
  </si>
  <si>
    <t>94 296-45-71</t>
  </si>
  <si>
    <t>Qo'rg'antosh MYF Qo'rg'antosh qishlog'i</t>
  </si>
  <si>
    <t>Gʻuzor tumani</t>
  </si>
  <si>
    <t xml:space="preserve">Murodov Botir Ismadiyorovich </t>
  </si>
  <si>
    <t>30503682550034</t>
  </si>
  <si>
    <t>88 071 03 68</t>
  </si>
  <si>
    <t>Gʻuzor tumani Do'ltali MFY Do'ltali qishlog'i</t>
  </si>
  <si>
    <t xml:space="preserve">Choriyev Najmiddin Jo'raqulovich </t>
  </si>
  <si>
    <t>32509822550045</t>
  </si>
  <si>
    <t>50 771 40 00</t>
  </si>
  <si>
    <t>Gʻuzor tumani Obi hayot MFY O'tari qishlog'i</t>
  </si>
  <si>
    <t>76-maktab</t>
  </si>
  <si>
    <t>Eshmuminov Noryigit Yuldoshevich</t>
  </si>
  <si>
    <t>32205782550010</t>
  </si>
  <si>
    <t>88 380 87 78</t>
  </si>
  <si>
    <t>Gʻuzor tumani Cho'michli MFY Zangibobo qishlog'i</t>
  </si>
  <si>
    <t>Aliyev Eshkurbon Xushmamatovich</t>
  </si>
  <si>
    <t>31911632550044</t>
  </si>
  <si>
    <t>90 872 91 44</t>
  </si>
  <si>
    <t>Gʻuzor tumani Omon ota MFY Omon qishlog'i</t>
  </si>
  <si>
    <t>Ergashov  Faxriddin  Tursunovich</t>
  </si>
  <si>
    <t>30809672550014</t>
  </si>
  <si>
    <t>90 667 67 72</t>
  </si>
  <si>
    <t>Gʻuzor tumani Chovador MFY Chuchuk qishlog'i</t>
  </si>
  <si>
    <t>Raxmatov Nuriddin Nomozovich</t>
  </si>
  <si>
    <t>30901852550019</t>
  </si>
  <si>
    <t>94 526 85 09</t>
  </si>
  <si>
    <t>Gʻuzor tumani Pachkamar MFY Pachkamar qishlog'i</t>
  </si>
  <si>
    <t>Kasbi tumani</t>
  </si>
  <si>
    <t xml:space="preserve">45-maktab </t>
  </si>
  <si>
    <t>To'ychiyev Bekzod Bozorovich</t>
  </si>
  <si>
    <t>32409882680062</t>
  </si>
  <si>
    <t>Kasbi tumani Qoraqo'ng'irat MFY</t>
  </si>
  <si>
    <t xml:space="preserve">48-maktab </t>
  </si>
  <si>
    <t>Boboqulov Boynazar Ochilovich</t>
  </si>
  <si>
    <t>31302615700039</t>
  </si>
  <si>
    <t>Kasbi tumani Xo‘jaqarliq MFY</t>
  </si>
  <si>
    <t xml:space="preserve">Kitob tumani </t>
  </si>
  <si>
    <t xml:space="preserve">67 - maktab </t>
  </si>
  <si>
    <t xml:space="preserve">Arziev Ismoil Maxkamtoshevich </t>
  </si>
  <si>
    <t>91-221-25-73</t>
  </si>
  <si>
    <t>Kitob tumani  Kuhsor MFY Javuz qishlog‘i</t>
  </si>
  <si>
    <t>Tojik</t>
  </si>
  <si>
    <t xml:space="preserve">43 - maktab </t>
  </si>
  <si>
    <t xml:space="preserve">Mirboboyev Mardon Xaydarovich </t>
  </si>
  <si>
    <t>97-799-00-68</t>
  </si>
  <si>
    <t>Kitob tumani  Palandara MFY Mug‘ul qishlog‘i</t>
  </si>
  <si>
    <t xml:space="preserve">66 - maktab </t>
  </si>
  <si>
    <t xml:space="preserve">Rashidov Abdumajid Tuyg'unovich </t>
  </si>
  <si>
    <t>97-465-00-67</t>
  </si>
  <si>
    <t>Katlos MFY Oshqon qishlog‘i</t>
  </si>
  <si>
    <t xml:space="preserve">58 - maktab </t>
  </si>
  <si>
    <t>Abdulloyev Murtazo Mustafoyevich</t>
  </si>
  <si>
    <t>91-464-43-49</t>
  </si>
  <si>
    <t>Kitob tumani  Bashir MFY Bashir qishlog‘i</t>
  </si>
  <si>
    <t xml:space="preserve">86-maktab </t>
  </si>
  <si>
    <t>Arziyev Shuhrat Maxkamtoshovich</t>
  </si>
  <si>
    <t>88-803-90-09</t>
  </si>
  <si>
    <t>Kitob tumani Samarqand MFY Javzobod qishlog‘i</t>
  </si>
  <si>
    <t xml:space="preserve">68 - maktab </t>
  </si>
  <si>
    <t>Xalilov  Mamadi   Tuxliboyevich</t>
  </si>
  <si>
    <t>91-964-11-65</t>
  </si>
  <si>
    <t>Kitob tumani  Kuhsor MFY Matmon qishlog‘i</t>
  </si>
  <si>
    <t>Koʻkdala tumani</t>
  </si>
  <si>
    <t>Fayziyev Xushvaqt Shodiyorovich</t>
  </si>
  <si>
    <t>329117325200016</t>
  </si>
  <si>
    <t>94 299-10-78</t>
  </si>
  <si>
    <t>Koʻkdala tumani Шурбозор МФЙ Намак кўчаси</t>
  </si>
  <si>
    <t>o‘zbek</t>
  </si>
  <si>
    <t>Axmedov Umirzoq Ashurovich</t>
  </si>
  <si>
    <t>31312842520056</t>
  </si>
  <si>
    <t>97 319-63-68</t>
  </si>
  <si>
    <t>Koʻkdala tumani Гулистон МФЙ Камолиддин сайрон 17</t>
  </si>
  <si>
    <t>Qosimov Muxammad Alimovich</t>
  </si>
  <si>
    <t>32912861790040</t>
  </si>
  <si>
    <t>94 461-48-41</t>
  </si>
  <si>
    <t>Koʻkdala tumani Олтин дала МФЙ Ойдин хаёт кўчаси</t>
  </si>
  <si>
    <t>Nishonov Oybek Sayitovich</t>
  </si>
  <si>
    <t>30508800221874</t>
  </si>
  <si>
    <t>94 589-57-80</t>
  </si>
  <si>
    <t>Koʻkdala tumani Пахталисой МФЙ Ибрат кўчаси 35-уй</t>
  </si>
  <si>
    <t>73-maktab</t>
  </si>
  <si>
    <t>Madanov Xolbozor Qilichovich</t>
  </si>
  <si>
    <t>30111612700192</t>
  </si>
  <si>
    <t>90 316-37-98</t>
  </si>
  <si>
    <t>Koʻkdala tumani Мангу юрт МФЙ Обуназар кўчаси</t>
  </si>
  <si>
    <t>85-maktab</t>
  </si>
  <si>
    <t>Diyorova Adolat Norqobilovna</t>
  </si>
  <si>
    <t>42310715620010</t>
  </si>
  <si>
    <t>88 382-38-83</t>
  </si>
  <si>
    <t xml:space="preserve">Koʻkdala tumani Ғаллакор МФЙ </t>
  </si>
  <si>
    <t>Yangiyev Vasliddin Pardayevich</t>
  </si>
  <si>
    <t>32909842700019</t>
  </si>
  <si>
    <t>93 909-29-84</t>
  </si>
  <si>
    <t>Koʻkdala tumani Чиял МФЙ Миртемир кўчаси 11-уй</t>
  </si>
  <si>
    <t>Abdiyev Farxod Turayevich</t>
  </si>
  <si>
    <t>30503832520054</t>
  </si>
  <si>
    <t>94 330-66-12</t>
  </si>
  <si>
    <t>Koʻkdala tumani Гулистон МФЙ Закош кўчаси 53 уй</t>
  </si>
  <si>
    <t>58-maktab</t>
  </si>
  <si>
    <t>Ochilov G‘ofur Jovliyevich</t>
  </si>
  <si>
    <t>32506652520020</t>
  </si>
  <si>
    <t>99 678-80-65</t>
  </si>
  <si>
    <t>Koʻkdala tumani Талоқтепа МФЙ Қовунчи кўчаси 24-уй</t>
  </si>
  <si>
    <t>Tojiyev Baxtiyar Boymurodovich</t>
  </si>
  <si>
    <t>30111625640032</t>
  </si>
  <si>
    <t>91 643-47-37</t>
  </si>
  <si>
    <t>Koʻkdala tumani Қучқорбулоқ МФЙ Сарсон қишлоғи</t>
  </si>
  <si>
    <t>Ruzanov Azamat Temurovich</t>
  </si>
  <si>
    <t>30703912520039</t>
  </si>
  <si>
    <t>99 424-99-11</t>
  </si>
  <si>
    <t>Koʻkdala tumani Наймансарой МФЙ Нажмиддин Кўбро 8-уй</t>
  </si>
  <si>
    <t>Moxmonov Eshboy Azimovich</t>
  </si>
  <si>
    <t>31908715620013</t>
  </si>
  <si>
    <t>99 357-88-71</t>
  </si>
  <si>
    <t>Koʻkdala tumani Айритом МФЙ Элпарвар 16</t>
  </si>
  <si>
    <t>100-maktab</t>
  </si>
  <si>
    <t>Quvanov Sharofiddin Xolbutayevich</t>
  </si>
  <si>
    <t>31312825720022</t>
  </si>
  <si>
    <t>97 305-46-45</t>
  </si>
  <si>
    <t>Koʻkdala tumani Чувуллоқ МФЙ Гузалдиёр кўчаси</t>
  </si>
  <si>
    <t>87-maktab</t>
  </si>
  <si>
    <t>Yusupov Mansur Xolmirzayevich</t>
  </si>
  <si>
    <t>32602872700016</t>
  </si>
  <si>
    <t>97 282-00-86</t>
  </si>
  <si>
    <t>Koʻkdala tumani Қумдарё МФЙ Оқтунли қишлоғи 67-уй</t>
  </si>
  <si>
    <t>27-maktab</t>
  </si>
  <si>
    <t>Avazov Farxod Qilichovich</t>
  </si>
  <si>
    <t>30601732520010</t>
  </si>
  <si>
    <t>94 283-88-73</t>
  </si>
  <si>
    <t>Koʻkdala tumani Гулистон МФЙ Торжилға қишлоғи</t>
  </si>
  <si>
    <t>31-maktab</t>
  </si>
  <si>
    <t>Jumanov Utkir Murtozayevich</t>
  </si>
  <si>
    <t>30904862520038</t>
  </si>
  <si>
    <t>94 449-94-74</t>
  </si>
  <si>
    <t>Koʻkdala tumani Гулистон МФЙ Мизорий кўчаси</t>
  </si>
  <si>
    <t>Ochilov Ilyos Ruziqulovich</t>
  </si>
  <si>
    <t>31110822520016</t>
  </si>
  <si>
    <t>Koʻkdala tumani Кўкдала МФЙ Фидойилар 77</t>
  </si>
  <si>
    <t>G‘aniyev Akmal Sattorovich</t>
  </si>
  <si>
    <t>31909752520014</t>
  </si>
  <si>
    <t>94 526-97-38</t>
  </si>
  <si>
    <t>Koʻkdala tumani Яшилтепа МФЙ Араббанди қишлоғи</t>
  </si>
  <si>
    <t>Koson tumani</t>
  </si>
  <si>
    <t>Majidov Abbos Isroil o'g'li</t>
  </si>
  <si>
    <t>99 084-91-09</t>
  </si>
  <si>
    <t>Koson tumani, Shirintepa MFY</t>
  </si>
  <si>
    <t>Xudoyqulov Azamat Salomovich</t>
  </si>
  <si>
    <t>91 450-07-31</t>
  </si>
  <si>
    <t>Koson tumani, Darcha qishlog`i</t>
  </si>
  <si>
    <t>Djurayev Djonibek Eshburiyevich</t>
  </si>
  <si>
    <t>97 315-55-87</t>
  </si>
  <si>
    <t>Koson tumani, Guliston MFY</t>
  </si>
  <si>
    <t>Mirishkor tumani</t>
  </si>
  <si>
    <t>Toshev Azamat Beknazarovich</t>
  </si>
  <si>
    <t>30405775710012</t>
  </si>
  <si>
    <t>99 956 69 50</t>
  </si>
  <si>
    <t>Mirishkor tumani, Oqmachit MFY</t>
  </si>
  <si>
    <t xml:space="preserve">Qurbonov G'iyosbek Jumayevich </t>
  </si>
  <si>
    <t>31509942690046</t>
  </si>
  <si>
    <t>97 954 94 90</t>
  </si>
  <si>
    <t>Mirishkor tumani, Gulshanbog' QFY</t>
  </si>
  <si>
    <t>O'zbek, Tojik</t>
  </si>
  <si>
    <t>Choriyev Norbobo Tilovovich</t>
  </si>
  <si>
    <t>31512742690033</t>
  </si>
  <si>
    <t>90 733 70 08</t>
  </si>
  <si>
    <t>Mirishkor tumani, Navbahor QFY</t>
  </si>
  <si>
    <t>Muborak tumani</t>
  </si>
  <si>
    <t>Berdiqulov Istamjon Jumamuratovich</t>
  </si>
  <si>
    <t>91 643 09 30</t>
  </si>
  <si>
    <t>Muborak tumani Sariq MFY, Qarobog' qishlog'i</t>
  </si>
  <si>
    <t>Ashirov Bekzod Dovudovich</t>
  </si>
  <si>
    <t>97 317 76 50</t>
  </si>
  <si>
    <t>Muborak tumani Shirinbuloq MFY</t>
  </si>
  <si>
    <t>Nishon tumani</t>
  </si>
  <si>
    <t>Arabova Shohida Xayitboyevna</t>
  </si>
  <si>
    <t>88-072-45-41</t>
  </si>
  <si>
    <t>Nishon tumani, Janub mash'ali MFY</t>
  </si>
  <si>
    <t>Soatov Husniddin Alisherovich</t>
  </si>
  <si>
    <t>99-076-05-34</t>
  </si>
  <si>
    <t>Nishon tumani, Qirqqiloch MFY</t>
  </si>
  <si>
    <t>Qamashi tumani</t>
  </si>
  <si>
    <t>75-maktab</t>
  </si>
  <si>
    <t>Turaev Salimjon Ashiralievich</t>
  </si>
  <si>
    <t>91-459-46-44</t>
  </si>
  <si>
    <t>Qamashi tumani Qizilqishloq MFY Oqsuv qishlog‘i</t>
  </si>
  <si>
    <t>Ravshanov Shuxrat Xolboboevich</t>
  </si>
  <si>
    <t>97-447-74-76</t>
  </si>
  <si>
    <t>Qamashi tumani Boburtepa MFy Pasttol qishlog‘i</t>
  </si>
  <si>
    <t>Aliev Shomurod Jovlievich</t>
  </si>
  <si>
    <t>99-424-30-63</t>
  </si>
  <si>
    <t>Qamashi tumani  O‘rta dara MFY O‘rta dara qishlog‘i</t>
  </si>
  <si>
    <t>To‘raev Faxriddin Madievich</t>
  </si>
  <si>
    <t>91-464-09-35</t>
  </si>
  <si>
    <t>Qamashi tumani Kukbuloq MFY Yangibog‘ qishlog‘i</t>
  </si>
  <si>
    <t>94-maktab</t>
  </si>
  <si>
    <t>Murodov Shoniyoz Xursandovich</t>
  </si>
  <si>
    <t>90-342-05-59</t>
  </si>
  <si>
    <t>Qamashi tumani Bunyodkor MFY , Qizil tepa shaharchasi</t>
  </si>
  <si>
    <t>Ro‘ziqulov Xamza Safarovich</t>
  </si>
  <si>
    <t>31411652600025</t>
  </si>
  <si>
    <t>97-222-65-70</t>
  </si>
  <si>
    <t>Qamashi tumani Dovud MFY Kaltatoy qishlog‘i</t>
  </si>
  <si>
    <t>92-maktab</t>
  </si>
  <si>
    <t>Narzullaev Paxriddin Ibragimovich</t>
  </si>
  <si>
    <t>91-218-24-48</t>
  </si>
  <si>
    <t>Qamashi tumani Chuqurqishloq MFY Chuqur qishlog‘i</t>
  </si>
  <si>
    <t>Jo‘raev Abdinazar Poyonovich</t>
  </si>
  <si>
    <t>94-179-99-53</t>
  </si>
  <si>
    <t>Qamashi tumani Mexr MFY Yangi obod qishlog‘i</t>
  </si>
  <si>
    <t>Shahrisabz tumani</t>
  </si>
  <si>
    <t>Ganiyev Mustafo Shodiqulovich</t>
  </si>
  <si>
    <t xml:space="preserve">88 619 17 57 </t>
  </si>
  <si>
    <t>Shaxrisabz tumani, Hisorak MFY, Beshbek qishlog'i</t>
  </si>
  <si>
    <t>63-maktab</t>
  </si>
  <si>
    <t>Mallayev Zokir Turaqulovich</t>
  </si>
  <si>
    <t>88 801 27 29</t>
  </si>
  <si>
    <t>Shaxrisabz tumani, Sayyod MFY, Sayyod qishlog'i</t>
  </si>
  <si>
    <t>67-maktab</t>
  </si>
  <si>
    <t>Qurbonov Qurbonqul Xudoydotovich</t>
  </si>
  <si>
    <t>97 640 88 66</t>
  </si>
  <si>
    <t>Shaxrisabz tumani, Quxchi MFY, Kulobod qishlog'i</t>
  </si>
  <si>
    <t>Sanayev Xolboy Mardonovich</t>
  </si>
  <si>
    <t>90 916 49 13</t>
  </si>
  <si>
    <t>Shaxrisabz tumani, Hitoy MFY, Kamar qishlog'i</t>
  </si>
  <si>
    <t>Berdiyev Abduvahob Rajabovich</t>
  </si>
  <si>
    <t>91 597 77 87</t>
  </si>
  <si>
    <t>Shaxrisabz tumani, Sarchashma MFY, Sarchashma qishlog'i</t>
  </si>
  <si>
    <t>Norov Shodiqul Tuxtamishovich</t>
  </si>
  <si>
    <t>97 066 45 16</t>
  </si>
  <si>
    <t>Shaxrisabz tumani, Hisorak MFY, Tamshush qishlog'i</t>
  </si>
  <si>
    <t xml:space="preserve">Tojik </t>
  </si>
  <si>
    <t>Yakkabogʻ tumani</t>
  </si>
  <si>
    <t>24-maktab</t>
  </si>
  <si>
    <t>Kosimov Abdulla Yulchievich</t>
  </si>
  <si>
    <t>32401882530031</t>
  </si>
  <si>
    <t>90 244 31 55</t>
  </si>
  <si>
    <t>Yakkabogʻ tumani Daryo MFY Ug‘in qishlog‘i</t>
  </si>
  <si>
    <t>Beknazarov Ilhom Obodovich</t>
  </si>
  <si>
    <t>32401755730023</t>
  </si>
  <si>
    <t>91 964 69 49</t>
  </si>
  <si>
    <t>Yakkabogʻ tumani Xonaqa MFY Kamarli qishlog‘i</t>
  </si>
  <si>
    <t>82-maktab</t>
  </si>
  <si>
    <t>Mirzaev Sattor Isoqovich</t>
  </si>
  <si>
    <t>32711832530012</t>
  </si>
  <si>
    <t>99 357 44 83</t>
  </si>
  <si>
    <t>Yakkabogʻ tumani, O‘rta  MFY Xusin qishlog‘i</t>
  </si>
  <si>
    <t>Surxondaryo viloyati</t>
  </si>
  <si>
    <t>Angor tumani</t>
  </si>
  <si>
    <t>Jabborov Erkin Ravshanovich</t>
  </si>
  <si>
    <t>32809921891398</t>
  </si>
  <si>
    <t>+998904105757</t>
  </si>
  <si>
    <t xml:space="preserve">Angor tumani Qorabog' MFY Istiqlol ko'chasi </t>
  </si>
  <si>
    <t>Bandixon  tumani</t>
  </si>
  <si>
    <t xml:space="preserve">13-maktab </t>
  </si>
  <si>
    <t xml:space="preserve">28-maktab </t>
  </si>
  <si>
    <t xml:space="preserve">41-maktab </t>
  </si>
  <si>
    <t xml:space="preserve">42-maktab </t>
  </si>
  <si>
    <t>Boysun tumani</t>
  </si>
  <si>
    <t xml:space="preserve">11-maktab </t>
  </si>
  <si>
    <t xml:space="preserve">14-maktab </t>
  </si>
  <si>
    <t xml:space="preserve">15-maktab </t>
  </si>
  <si>
    <t xml:space="preserve">19-maktab </t>
  </si>
  <si>
    <t xml:space="preserve">24-maktab </t>
  </si>
  <si>
    <t xml:space="preserve">56-maktab </t>
  </si>
  <si>
    <t xml:space="preserve">58-maktab </t>
  </si>
  <si>
    <t>Denov tumani</t>
  </si>
  <si>
    <t xml:space="preserve">12-maktab </t>
  </si>
  <si>
    <t xml:space="preserve">43-maktab </t>
  </si>
  <si>
    <t xml:space="preserve">100-maktab </t>
  </si>
  <si>
    <t xml:space="preserve">101-maktab </t>
  </si>
  <si>
    <t xml:space="preserve">102-maktab </t>
  </si>
  <si>
    <t xml:space="preserve">103-maktab </t>
  </si>
  <si>
    <t xml:space="preserve">104-maktab </t>
  </si>
  <si>
    <t xml:space="preserve">106-maktab </t>
  </si>
  <si>
    <t>Jarqoʻrgʻon tumani</t>
  </si>
  <si>
    <t>Muzrabot tumani</t>
  </si>
  <si>
    <t xml:space="preserve">1-maktab </t>
  </si>
  <si>
    <t xml:space="preserve">3-maktab </t>
  </si>
  <si>
    <t xml:space="preserve">6-maktab </t>
  </si>
  <si>
    <t xml:space="preserve">18-maktab </t>
  </si>
  <si>
    <t xml:space="preserve">29-maktab </t>
  </si>
  <si>
    <t>Oltinsoy tumani</t>
  </si>
  <si>
    <t xml:space="preserve">21-maktab </t>
  </si>
  <si>
    <t xml:space="preserve">27-maktab </t>
  </si>
  <si>
    <t xml:space="preserve">36-maktab </t>
  </si>
  <si>
    <t xml:space="preserve">37-maktab </t>
  </si>
  <si>
    <t xml:space="preserve">54-maktab </t>
  </si>
  <si>
    <t xml:space="preserve">62-maktab </t>
  </si>
  <si>
    <t>Qiziriq tumani</t>
  </si>
  <si>
    <t xml:space="preserve">4-maktab </t>
  </si>
  <si>
    <t xml:space="preserve">5-maktab </t>
  </si>
  <si>
    <t xml:space="preserve">8-maktab </t>
  </si>
  <si>
    <t>Qumqoʻrgʻon tumani</t>
  </si>
  <si>
    <t xml:space="preserve">22-maktab </t>
  </si>
  <si>
    <t xml:space="preserve">50-maktab </t>
  </si>
  <si>
    <t xml:space="preserve">55-maktab </t>
  </si>
  <si>
    <t xml:space="preserve">75-maktab </t>
  </si>
  <si>
    <t xml:space="preserve">84-maktab </t>
  </si>
  <si>
    <t>Sariosiyo  tumani</t>
  </si>
  <si>
    <t xml:space="preserve">46-maktab </t>
  </si>
  <si>
    <t xml:space="preserve">76-maktab </t>
  </si>
  <si>
    <t xml:space="preserve">77-maktab </t>
  </si>
  <si>
    <t xml:space="preserve">78-maktab </t>
  </si>
  <si>
    <t xml:space="preserve">79-maktab </t>
  </si>
  <si>
    <t>Sherabod tumani</t>
  </si>
  <si>
    <t>Shoʻrchi tumani</t>
  </si>
  <si>
    <t xml:space="preserve">32-maktab </t>
  </si>
  <si>
    <t xml:space="preserve">57-maktab </t>
  </si>
  <si>
    <t xml:space="preserve">61-maktab </t>
  </si>
  <si>
    <t xml:space="preserve">70-maktab </t>
  </si>
  <si>
    <t>Termiz tumani</t>
  </si>
  <si>
    <t>Uzun tumani</t>
  </si>
  <si>
    <t xml:space="preserve">66-maktab </t>
  </si>
  <si>
    <t>Buxoro viloyati</t>
  </si>
  <si>
    <t xml:space="preserve">Peshku tumani </t>
  </si>
  <si>
    <t xml:space="preserve">Mirmankulov Kobey Mambetkulovch </t>
  </si>
  <si>
    <t>32011761090033</t>
  </si>
  <si>
    <t>99-704-19-76</t>
  </si>
  <si>
    <t>Jongeldi MFY,  Jongeldi qishlog`i</t>
  </si>
  <si>
    <t>qozoq, uzbek             9</t>
  </si>
  <si>
    <t>Tuaxmambetov Pernebek Muradbekovich</t>
  </si>
  <si>
    <t>32608891090011</t>
  </si>
  <si>
    <t>94-578-59-89</t>
  </si>
  <si>
    <t>Jongeldi MFY, Safron qishlog`i</t>
  </si>
  <si>
    <t>Romitan tumani</t>
  </si>
  <si>
    <t>Nematov Shavkat Shodiyevich</t>
  </si>
  <si>
    <t>99-502-16-73</t>
  </si>
  <si>
    <t>Romitan Bog`iturkon MFY</t>
  </si>
  <si>
    <t>O`ZBEK</t>
  </si>
  <si>
    <t>Axvanbetov Abdikalik Nurpalovich</t>
  </si>
  <si>
    <t>93-453-62-59</t>
  </si>
  <si>
    <t>Qizilravot MFY Qizilqum qishlog'I 37-uy</t>
  </si>
  <si>
    <t>Qozoq</t>
  </si>
  <si>
    <t>Boltayev Shavkat Homitovich</t>
  </si>
  <si>
    <t>91 440 39 11</t>
  </si>
  <si>
    <t xml:space="preserve"> Romitan tuman Qoqishtuvon MFY qishloq,Yangiobod</t>
  </si>
  <si>
    <t>Navoiy viloyati</t>
  </si>
  <si>
    <t>Konimex tumani</t>
  </si>
  <si>
    <t>Dosanov Kalijan Kaldibayevich</t>
  </si>
  <si>
    <t>3409872320029.</t>
  </si>
  <si>
    <t>93-311-03-05</t>
  </si>
  <si>
    <t xml:space="preserve">Konimex tumani Sarjal OFY Urazjon ovuli 34-uy </t>
  </si>
  <si>
    <t>Xojaxmetov Kuanishbek Jumadillayevich</t>
  </si>
  <si>
    <t>30604652320010.</t>
  </si>
  <si>
    <t>77-706-04-65</t>
  </si>
  <si>
    <t>Ushtobe OFI Beshkuduk o.</t>
  </si>
  <si>
    <t>Kazanbayev Talgat Duysenbayevich</t>
  </si>
  <si>
    <t>32708932320025</t>
  </si>
  <si>
    <t>94-373-20-29</t>
  </si>
  <si>
    <t>Konimex tumani Karak-ata OFY Karak-Ata qishlogi</t>
  </si>
  <si>
    <t>Bisenov Kaxar Tobakabulovich</t>
  </si>
  <si>
    <t>30408712320013</t>
  </si>
  <si>
    <t>95-131-71-11</t>
  </si>
  <si>
    <t xml:space="preserve">Yangiqazg‘on  OFY Paxtakor  ovuli </t>
  </si>
  <si>
    <t xml:space="preserve">qazoq </t>
  </si>
  <si>
    <t xml:space="preserve">Sulimenova Uljan Berdalievna  </t>
  </si>
  <si>
    <t>40503622320012</t>
  </si>
  <si>
    <t>93-782-05-62</t>
  </si>
  <si>
    <t xml:space="preserve">Kara kata OFI Porloq obuli </t>
  </si>
  <si>
    <t>Nurota tumani</t>
  </si>
  <si>
    <t>O'rozov Faxriddin Omonovich</t>
  </si>
  <si>
    <t>93-664-07-55</t>
  </si>
  <si>
    <t>Nurota tuman Suvliq MFY</t>
  </si>
  <si>
    <t xml:space="preserve">Xatirchi tumani </t>
  </si>
  <si>
    <t>41-maktab</t>
  </si>
  <si>
    <t>G'ofurjon  Xolboyev Ibodullayivich</t>
  </si>
  <si>
    <t>99-755-45-23</t>
  </si>
  <si>
    <t>Xatirchi tumani, Oltinobod MFY</t>
  </si>
  <si>
    <t>60-maktab</t>
  </si>
  <si>
    <t>Ergasheva Gavhar Asatovna</t>
  </si>
  <si>
    <t>41009815830038</t>
  </si>
  <si>
    <t>99-384-88-00</t>
  </si>
  <si>
    <t>Xatirchi tumani Ko‘ksaroy MFY</t>
  </si>
  <si>
    <t>64-maktab</t>
  </si>
  <si>
    <t>Toshmatova Mohigul Oydin qizi</t>
  </si>
  <si>
    <t>41801912380041</t>
  </si>
  <si>
    <t>91-332-37-56</t>
  </si>
  <si>
    <t>Xatirchi tumani, Mustaqillik MFY</t>
  </si>
  <si>
    <t>Imomov Abdurazzoq Raxmonovich</t>
  </si>
  <si>
    <t>30108625830017</t>
  </si>
  <si>
    <t>93-318-89-66</t>
  </si>
  <si>
    <t>Xatirchi tumani, Angidon MFY</t>
  </si>
  <si>
    <t xml:space="preserve">Uchquduq tumani </t>
  </si>
  <si>
    <t xml:space="preserve">Davlyatov Aytuar Abdixaliqovich
</t>
  </si>
  <si>
    <t>30405622410021</t>
  </si>
  <si>
    <t>99-431-91-66</t>
  </si>
  <si>
    <t>Altintau OFY Qulquduq ovuli, Taraqqiyot ko‘chasi 1-uy</t>
  </si>
  <si>
    <t xml:space="preserve">Madreymova Akshagul Moldimanovna
</t>
  </si>
  <si>
    <t>41701702410029</t>
  </si>
  <si>
    <t>99-508-19-70</t>
  </si>
  <si>
    <t>Avangard OFY Kukayaz ovuli, Yangi hayot ko‘chasi 1-uy</t>
  </si>
  <si>
    <t xml:space="preserve">16-maktab </t>
  </si>
  <si>
    <t xml:space="preserve">Aymaxanov Manat Nishanbekovich
</t>
  </si>
  <si>
    <t>51003025860020</t>
  </si>
  <si>
    <t>99-278-09-01</t>
  </si>
  <si>
    <t xml:space="preserve">Altintau OFY  Boranbay ovuli
</t>
  </si>
  <si>
    <t xml:space="preserve">Meyliyev Shaxzod Faxriddinovich
</t>
  </si>
  <si>
    <t>30712975830041</t>
  </si>
  <si>
    <t>94-485-83-33</t>
  </si>
  <si>
    <t xml:space="preserve">Altintau OFY   Baltay ovuli
</t>
  </si>
  <si>
    <t xml:space="preserve">Tomdi tumani </t>
  </si>
  <si>
    <t>11- Maktab</t>
  </si>
  <si>
    <t>Eshmatov Nurjan Uzaqbaevich</t>
  </si>
  <si>
    <t>32111882320029</t>
  </si>
  <si>
    <t>99-350-89-94</t>
  </si>
  <si>
    <t>Shieli OFY  Aqqabaq ovili</t>
  </si>
  <si>
    <t>14- Maktab</t>
  </si>
  <si>
    <t>Rustemov Xamit Umbetiyarovich</t>
  </si>
  <si>
    <t>31403842370025</t>
  </si>
  <si>
    <t>95-610-84-84</t>
  </si>
  <si>
    <t>Tomdi tumani Keregetov Ofy Ortaquduq ovuli</t>
  </si>
  <si>
    <t>qazoq</t>
  </si>
  <si>
    <t>Namangan viloyati</t>
  </si>
  <si>
    <t>Uychi tumani</t>
  </si>
  <si>
    <t>Yunusova  Rahbarxon Turdaliyevna</t>
  </si>
  <si>
    <t>99-398-1367</t>
  </si>
  <si>
    <t>Uychi tuman Quvurboshi MFY Quvurboshi 12 uy</t>
  </si>
  <si>
    <t>Chortoq tumani</t>
  </si>
  <si>
    <t>Abdullayev Muhammadjon Obitxanovich</t>
  </si>
  <si>
    <t>Chortoq tuman O‘rikzor MFY Ko‘hinur ko‘chasi 88-uy</t>
  </si>
  <si>
    <t>Mamatvaliyev Maxsad Axmadjanovich</t>
  </si>
  <si>
    <t>+998 93 052 76 14</t>
  </si>
  <si>
    <t>Chortoq tuman, Qorabog‘ MFY, Qorabog‘ ko‘chasi                   70-uy</t>
  </si>
  <si>
    <t>Kosonsoy tumani</t>
  </si>
  <si>
    <t>Parpiyev Ashrabxon Islomxonovich</t>
  </si>
  <si>
    <t>99-601-28-70</t>
  </si>
  <si>
    <t>Kosonsoy tumanidagi Obod MFY, Zilolsuv ko‘chasi, 5-uy</t>
  </si>
  <si>
    <t>Yangiqo‘rg‘on tumani</t>
  </si>
  <si>
    <t>Xojiyev Sedorip Polvonovich</t>
  </si>
  <si>
    <t>99894 509 47 01</t>
  </si>
  <si>
    <t xml:space="preserve">Yangiqo‘rg‘on tuman </t>
  </si>
  <si>
    <t>Nishonboyeva Karimaxon Tumanboyevna</t>
  </si>
  <si>
    <t>998772516021.</t>
  </si>
  <si>
    <t>Oq ton MFY</t>
  </si>
  <si>
    <t>Yangi Namangan tumani</t>
  </si>
  <si>
    <t>Asqaraliyev Usmonjon Axmedovich</t>
  </si>
  <si>
    <t>32011545960013</t>
  </si>
  <si>
    <t>94-159-11-11</t>
  </si>
  <si>
    <t>Namangan v. Yangi Namangan tumani I. Karimov ko‘chasi 1-a uy</t>
  </si>
  <si>
    <t>Chust tumani</t>
  </si>
  <si>
    <t>Rahimov Shamsiddin Ubaydullayevich</t>
  </si>
  <si>
    <t>(+998)93-491-39-89</t>
  </si>
  <si>
    <t>Chust tuman Tepaqo’rg’on MFY, Qumariq ko’cha, 15-uy</t>
  </si>
  <si>
    <t>Usmanov Zayniddin Kamoliddinovich</t>
  </si>
  <si>
    <t>32711835950019.</t>
  </si>
  <si>
    <t>93-495-14-40</t>
  </si>
  <si>
    <t>Yangiqo‘rg‘on tuman Yangibog‘iston MFY 5-uy</t>
  </si>
  <si>
    <t>To‘raqo‘rg‘on tumani</t>
  </si>
  <si>
    <t>Turg‘unov Nasirillo Abdulxayevich</t>
  </si>
  <si>
    <t>AD6486163
JSHR 31601722130019</t>
  </si>
  <si>
    <t>To‘raqo‘rg‘on tumani Oqtosh MFY</t>
  </si>
  <si>
    <t>O‘zbek tili</t>
  </si>
  <si>
    <t>Murodov Halimjon Xamidxonovich</t>
  </si>
  <si>
    <t>30903852140045</t>
  </si>
  <si>
    <t>95-444-21-12</t>
  </si>
  <si>
    <t>Uychi tuman Islomobod MFY  A.Temur ko‘cha 81 uy</t>
  </si>
  <si>
    <t>Karimova Zulhumor Erkinovna</t>
  </si>
  <si>
    <t>94-907-43-48</t>
  </si>
  <si>
    <t>Uychi tumani Istiqlol MFY.O‘nhayat ko‘ch  45 uy</t>
  </si>
  <si>
    <t>Nuriddinov Adxamjon Axmadjonovich</t>
  </si>
  <si>
    <t>94-271-44-33</t>
  </si>
  <si>
    <t>Uychi tuman Mashad MFY 15-uy</t>
  </si>
  <si>
    <t>Pop tumani</t>
  </si>
  <si>
    <t xml:space="preserve">Azamov Po‘lodjon Mamurjonovich </t>
  </si>
  <si>
    <t>31610862210019</t>
  </si>
  <si>
    <t xml:space="preserve">Pop tuman Chodak qishlog‘i Bog‘i shamol MFY </t>
  </si>
  <si>
    <t xml:space="preserve">59-maktab </t>
  </si>
  <si>
    <t>Abdunazarov Beknazar Sultonazarovich</t>
  </si>
  <si>
    <t>31507862120025</t>
  </si>
  <si>
    <t>97 6204186</t>
  </si>
  <si>
    <t>Pop tumani Madaniyat MFY 5-uy</t>
  </si>
  <si>
    <t>Mingbuloq tumani</t>
  </si>
  <si>
    <t>Yulchiyev Gʻayrat Gʻulomjonovich</t>
  </si>
  <si>
    <t>99-699-02-58</t>
  </si>
  <si>
    <t>Qorashahar MFY Uchqun ko‘chasi 1-uy</t>
  </si>
  <si>
    <t>Uchqo‘rg‘on tumani</t>
  </si>
  <si>
    <t>Yusufjanova Matluba Dadamirzayevna</t>
  </si>
  <si>
    <t>94-397-26-66</t>
  </si>
  <si>
    <t>Uchqo‘rg‘on tuman Birlik MFY, P.Qodirov ko‘chasi 31-uy</t>
  </si>
  <si>
    <t>Namangan tumani</t>
  </si>
  <si>
    <t>Jo‘rayev Umid Gʻaffaraliyevich</t>
  </si>
  <si>
    <t>30602875880023.</t>
  </si>
  <si>
    <t>93-331-14-29</t>
  </si>
  <si>
    <t>Kaykovus MFY Kaykovus ko‘cha 1uy</t>
  </si>
  <si>
    <t>a’nanaviy</t>
  </si>
  <si>
    <t>Tursunov  Maxkamjon Ma’rufovich</t>
  </si>
  <si>
    <t>31808692150045</t>
  </si>
  <si>
    <t>93-924-40-30</t>
  </si>
  <si>
    <t> Uychi tumani Yangi yer MFY</t>
  </si>
  <si>
    <t xml:space="preserve">49-maktab </t>
  </si>
  <si>
    <t xml:space="preserve">Pozilova Dilobarxon Turgunbayevna </t>
  </si>
  <si>
    <t>41901682120013</t>
  </si>
  <si>
    <t>99-438-80-68</t>
  </si>
  <si>
    <t xml:space="preserve">Namangan viloyati, Pop tuman Marg‘izor qishlog‘i </t>
  </si>
  <si>
    <t>Tursunov Xasanboy Jalolovich</t>
  </si>
  <si>
    <t>94-508-31-30</t>
  </si>
  <si>
    <t>Uchqo‘rg‘on tuman Ko‘chaboshi MFY, Ko‘chaboshi ko‘chasi 5-uy</t>
  </si>
  <si>
    <t>Chortoq 
tumani</t>
  </si>
  <si>
    <t>Abdurahmonov Jonibek Abdumalikovich</t>
  </si>
  <si>
    <t>Chortoq tuman Soz-Soy MFY Yangi Zamon ko‘chasi 1-uy</t>
  </si>
  <si>
    <t>5-maktab</t>
  </si>
  <si>
    <t>Azizova Nasiba Raximjonovna</t>
  </si>
  <si>
    <t xml:space="preserve">Laskidon MFY Birdamlik </t>
  </si>
  <si>
    <t xml:space="preserve">o‘zbek </t>
  </si>
  <si>
    <t xml:space="preserve">Irisboyev Davronbek Sheraliyevich </t>
  </si>
  <si>
    <t>30401681560017</t>
  </si>
  <si>
    <t>97 217 94 54</t>
  </si>
  <si>
    <t>Namangan viloyati, Pop tumani Qo‘shminor MFY Rezak ko‘chasi 85-uy</t>
  </si>
  <si>
    <t>Dexqonova Azima Ortiqovna</t>
  </si>
  <si>
    <t>41901732120064</t>
  </si>
  <si>
    <t>99 979 73 69</t>
  </si>
  <si>
    <t>Pop tumani Imon Ota MFY Oromgox ko‘chasi 30 -  uy</t>
  </si>
  <si>
    <t>Jo‘rayev Shavkatjon Mamadjanov</t>
  </si>
  <si>
    <t>93-152-45-54</t>
  </si>
  <si>
    <t xml:space="preserve">Uchqo‘rg‘on tuman Norin MFY, Norin ko‘chasi 1-uy </t>
  </si>
  <si>
    <t>Muhitdinov Sohibjon Abdulazizovich</t>
  </si>
  <si>
    <t>30601815960018</t>
  </si>
  <si>
    <t>97-251-02-77</t>
  </si>
  <si>
    <t>Uychi tuman Churtuk MFY  Churtuk ko‘cha 6 uy</t>
  </si>
  <si>
    <t>Tursunov Samijon Rahimovich</t>
  </si>
  <si>
    <t>31204695880011.</t>
  </si>
  <si>
    <t>93-409-05-07</t>
  </si>
  <si>
    <t xml:space="preserve">Guldrov MFY Gʻunchako‘cha 31uy </t>
  </si>
  <si>
    <t>Abdullayev Akmal Axmadjonovich</t>
  </si>
  <si>
    <t>31610815870035</t>
  </si>
  <si>
    <t>93-272-22-55</t>
  </si>
  <si>
    <t>Uychi tuman O‘nxayat MFY Amir Temur ko‘cha 36- uy</t>
  </si>
  <si>
    <t>Yarqinboyeva Moxiraxon Rashidovna</t>
  </si>
  <si>
    <t>42306785950038</t>
  </si>
  <si>
    <t>93-409-12-45</t>
  </si>
  <si>
    <t>Yangiqo‘rg‘on tumani,Barkamol MFY,Barkamol ko‘chasi,10-uy</t>
  </si>
  <si>
    <t>Isoqov Bobojon Boxodirovich</t>
  </si>
  <si>
    <t>(+998)93-930-22-44</t>
  </si>
  <si>
    <t>Chust Tuman Sherbilak MFY, Mustaqillik ko‘cha 32-uy</t>
  </si>
  <si>
    <t>Norin tumani</t>
  </si>
  <si>
    <t>Mahmudov Gʻaffor 
Yuldashevich</t>
  </si>
  <si>
    <t xml:space="preserve">Norin tuman Qiziltov
 MFY Chamanzor 
ko‘chasi 2-uy </t>
  </si>
  <si>
    <t xml:space="preserve">O‘zbek </t>
  </si>
  <si>
    <t>50-maktab</t>
  </si>
  <si>
    <t>Zaxirov Isroil Ibrohimovich</t>
  </si>
  <si>
    <t>31004822190022</t>
  </si>
  <si>
    <t>94-271-90-00</t>
  </si>
  <si>
    <t>Kosonsoy tumanidagi Yoshlik MFY, Zamondosh ko‘chasi, 99-uy</t>
  </si>
  <si>
    <t>Ubaydullayev Abrorjon Abduboqiyevich</t>
  </si>
  <si>
    <t>99-977-05-37</t>
  </si>
  <si>
    <t>Kosonsoy tumanidagi Haytobod MFY, Mustaqillik ko‘chasi, 154-uy</t>
  </si>
  <si>
    <t>Samarqand viloyati</t>
  </si>
  <si>
    <t>Ishtixon tumani</t>
  </si>
  <si>
    <t>Qirjigitov Bahrom Abdurasulovich</t>
  </si>
  <si>
    <t>30810863910049</t>
  </si>
  <si>
    <t>77 186 49 86</t>
  </si>
  <si>
    <t>Mirishkor MFY,   Mirishkor qishlog‘i</t>
  </si>
  <si>
    <t>79 maktab</t>
  </si>
  <si>
    <t>Vakant</t>
  </si>
  <si>
    <t>Zarband MFY, Pitov  qishlog‘i</t>
  </si>
  <si>
    <t>Jomboy tumani</t>
  </si>
  <si>
    <t>24 maktab</t>
  </si>
  <si>
    <t>Maxammadiyev Xamza Aslidinovich</t>
  </si>
  <si>
    <t>30108846040022</t>
  </si>
  <si>
    <t>93-356-20-50</t>
  </si>
  <si>
    <t>Jomboy tuman, Zarafshon MFY, Gala kapa qishlog'i</t>
  </si>
  <si>
    <t>41 maktab</t>
  </si>
  <si>
    <t>Mirzayev Abdurauf Xidirovich</t>
  </si>
  <si>
    <t>32207651570022</t>
  </si>
  <si>
    <t>93 330 82 56</t>
  </si>
  <si>
    <t>Jomboy tuman Olmazor MFY Qarapchi qishloq</t>
  </si>
  <si>
    <t>Kattaqoʻrgʻon tumani</t>
  </si>
  <si>
    <t xml:space="preserve">Jalilov Nozim Hamroqulovich </t>
  </si>
  <si>
    <t>30707813920013</t>
  </si>
  <si>
    <t xml:space="preserve">91-298-81-26 </t>
  </si>
  <si>
    <t>Javlon MFY Arabxona qishlog‘i</t>
  </si>
  <si>
    <t>Xushvakov Mashrabjon Amirqulovich</t>
  </si>
  <si>
    <t>30906716170017</t>
  </si>
  <si>
    <t xml:space="preserve"> 94-329-86-06</t>
  </si>
  <si>
    <t>Bunyodkor MFY Chiganok qishlog‘i</t>
  </si>
  <si>
    <t xml:space="preserve">Ergashev Shodiyor Abdualimovich </t>
  </si>
  <si>
    <t>31501693920034</t>
  </si>
  <si>
    <t xml:space="preserve"> 93-239-82-44</t>
  </si>
  <si>
    <t>Yangikiyot MFY Yangikiyot qishlog‘i</t>
  </si>
  <si>
    <t xml:space="preserve">Jo‘rayev Shodiyor Eshpo‘latovich </t>
  </si>
  <si>
    <t>30304673920036</t>
  </si>
  <si>
    <t>97-390-74-67</t>
  </si>
  <si>
    <t>Balanchordara MFY Yakkashayit qishlog‘i</t>
  </si>
  <si>
    <t>Qaytarov Oydin Xibbimovich v.b .yuklatilgan</t>
  </si>
  <si>
    <t>30410810222232</t>
  </si>
  <si>
    <t>99-456-83-94</t>
  </si>
  <si>
    <t>Sebiston MFY Shur qishlog‘i</t>
  </si>
  <si>
    <t>Nosirov Sadriddin Normamatovich v.b .yuklatilgan</t>
  </si>
  <si>
    <t>3060172390041</t>
  </si>
  <si>
    <t>94-244-20-41</t>
  </si>
  <si>
    <t>Andok MFY Andok qishlog‘i</t>
  </si>
  <si>
    <t>81-maktab</t>
  </si>
  <si>
    <t>O‘sarov Husan Shirinovich</t>
  </si>
  <si>
    <t>31809716060010</t>
  </si>
  <si>
    <t>99-172-74-83</t>
  </si>
  <si>
    <t>Jizmonsoy MFY Togchinok qishlog‘i</t>
  </si>
  <si>
    <t>91-maktab</t>
  </si>
  <si>
    <t>Turaqulov Gʻiyos Toshniyozovich v.b .yuklatilgan</t>
  </si>
  <si>
    <t>32703893920013</t>
  </si>
  <si>
    <t>93-351-21-91</t>
  </si>
  <si>
    <t>Sebiston MFY Kizilkosh qishlog‘i</t>
  </si>
  <si>
    <t>Ro‘ziyev Gʻiyos Nurmurod o‘g‘li</t>
  </si>
  <si>
    <t>30701953920069</t>
  </si>
  <si>
    <t>94-224-04-21</t>
  </si>
  <si>
    <t>Yovi MFY Bulomokchi qishlog‘i</t>
  </si>
  <si>
    <t>96-maktab</t>
  </si>
  <si>
    <t xml:space="preserve">Maxmudova Manzura Marupovna </t>
  </si>
  <si>
    <t>42001716060032</t>
  </si>
  <si>
    <t xml:space="preserve"> 91-319-53-96</t>
  </si>
  <si>
    <t>Bog‘ot MFY</t>
  </si>
  <si>
    <t>Toshboyev To‘lqin Urchinovich</t>
  </si>
  <si>
    <t>31201754000010</t>
  </si>
  <si>
    <t>93-331-48-85</t>
  </si>
  <si>
    <t>Omonkalxat MFY Enamyaxshi  qishlog‘i</t>
  </si>
  <si>
    <t>106-maktab</t>
  </si>
  <si>
    <t>Erdonov Qobiljon Yazdanovich</t>
  </si>
  <si>
    <t>31004693920014</t>
  </si>
  <si>
    <t>93-359-69-71</t>
  </si>
  <si>
    <t>Olmazor MFY Murtak qishlog‘i</t>
  </si>
  <si>
    <t>Narpay tumani</t>
  </si>
  <si>
    <t>Razzoqov Abdusaim Abduxalimovich</t>
  </si>
  <si>
    <t>32102863930027</t>
  </si>
  <si>
    <t>50-006-40-89</t>
  </si>
  <si>
    <t>O`zbekkenti MFY</t>
  </si>
  <si>
    <t>Xidirov Sanjar Shukrillayevich</t>
  </si>
  <si>
    <t>31602843960019</t>
  </si>
  <si>
    <t>93-665-45-02</t>
  </si>
  <si>
    <t>Sohibkor MFY</t>
  </si>
  <si>
    <t>Nurobod tumani</t>
  </si>
  <si>
    <t>Djumanov Azamat Nomozovich</t>
  </si>
  <si>
    <t>30111653980021</t>
  </si>
  <si>
    <t>Nurobod tumani, Sarikul MFY, Beklar ko'chasi 4-uy</t>
  </si>
  <si>
    <t>Djurayev Saparali Qilichovich</t>
  </si>
  <si>
    <t>30502683980015</t>
  </si>
  <si>
    <t>Nurobod tumani, Olg'a MFY,  Olg'a ko'chasi 9-uy</t>
  </si>
  <si>
    <t>Normurodoa Sherzod Maxmaraimovich</t>
  </si>
  <si>
    <t>32303833980026</t>
  </si>
  <si>
    <t>Nurobod tumani, Chorvador MFY, Mehr qishlog'I,358-uy</t>
  </si>
  <si>
    <t>Nazarov Panji Daminovich</t>
  </si>
  <si>
    <t>32006743980028</t>
  </si>
  <si>
    <t>Nurobod tumani, Olg'a MFY</t>
  </si>
  <si>
    <t>Qudratov Malik Botir o'g'li</t>
  </si>
  <si>
    <t>30104913980011</t>
  </si>
  <si>
    <t>Nurobod tumani, Ittifoq MFY Toshquduq qishlog'i</t>
  </si>
  <si>
    <t>33-maktab</t>
  </si>
  <si>
    <t>Sa'dinova Ziroaat Toyirovna</t>
  </si>
  <si>
    <t>40408810530052</t>
  </si>
  <si>
    <t xml:space="preserve">Nurobod tumani, Ittifoq MFY, Musaqoq qishlog'i </t>
  </si>
  <si>
    <t>Xolmurodov Yusuf Sayfulla o'g'li</t>
  </si>
  <si>
    <t>32105923980086</t>
  </si>
  <si>
    <t>Nurobod tumani, Nurbuloq MFY, Gulobod qishlog'I</t>
  </si>
  <si>
    <t>Abruyev Husniddin Keldiyarovich</t>
  </si>
  <si>
    <t>31502703980020</t>
  </si>
  <si>
    <t>Nurobod tumani, Qo'rg'oncha MFY Saxro qishlog'i</t>
  </si>
  <si>
    <t>Xonnazov Sobirjon Toshtemirovich</t>
  </si>
  <si>
    <t>31211723980018</t>
  </si>
  <si>
    <t>Nurobod tumani, Navbaxor MFY</t>
  </si>
  <si>
    <t>Djumayev Sayim Eshpulatovich</t>
  </si>
  <si>
    <t>31605833980015</t>
  </si>
  <si>
    <t>Qobilova Feruza Abidovna</t>
  </si>
  <si>
    <t>41810753980019</t>
  </si>
  <si>
    <t>Nurobod tumani, Po'latchi MFY, Yakkashayt qishlog'i</t>
  </si>
  <si>
    <t>206898835</t>
  </si>
  <si>
    <t>Usmonov Nurlon Tursunovich</t>
  </si>
  <si>
    <t>30408883980052</t>
  </si>
  <si>
    <t>Nurobod tumani, O'rtabuz MFY</t>
  </si>
  <si>
    <t>310756920</t>
  </si>
  <si>
    <t>78-maktab</t>
  </si>
  <si>
    <t>Yarkulov Maqsud Jo'rayevich</t>
  </si>
  <si>
    <t>32710893980013</t>
  </si>
  <si>
    <t>Nurobod tumani, Omandara MFY</t>
  </si>
  <si>
    <t>Oqdaryo tumani</t>
  </si>
  <si>
    <t xml:space="preserve">17 maktab </t>
  </si>
  <si>
    <t>Eraliyev Elbek Kamolovich</t>
  </si>
  <si>
    <t>32611876020019</t>
  </si>
  <si>
    <t>94-474-74-97</t>
  </si>
  <si>
    <t>Zarafshon MFY G'alaba qishlog`i</t>
  </si>
  <si>
    <t>Pastdargʻom tumani</t>
  </si>
  <si>
    <t>68-maktab</t>
  </si>
  <si>
    <t>Do‘sanov Shuxrat Ne’matovich v.b .yuklatilgan</t>
  </si>
  <si>
    <t>30911813950130</t>
  </si>
  <si>
    <t>998902817631</t>
  </si>
  <si>
    <t>Katta-Nayman MFY</t>
  </si>
  <si>
    <t>Shodmonov Samijon Samadovich v.b .yuklatilgan</t>
  </si>
  <si>
    <t>32510876090014</t>
  </si>
  <si>
    <t>998993894087</t>
  </si>
  <si>
    <t xml:space="preserve"> Parcha qora MFY</t>
  </si>
  <si>
    <t>84-maktab</t>
  </si>
  <si>
    <t>Sattarov Xayitmurod Saidmurodovich</t>
  </si>
  <si>
    <t>13242525556765</t>
  </si>
  <si>
    <t>998915407338</t>
  </si>
  <si>
    <t xml:space="preserve"> Qarshiobod MFY</t>
  </si>
  <si>
    <t>95-maktab</t>
  </si>
  <si>
    <t>Musurmonova Muxayyo Abdusattarovna</t>
  </si>
  <si>
    <t>42404746090013</t>
  </si>
  <si>
    <t>998997769395</t>
  </si>
  <si>
    <t xml:space="preserve"> Qoqsoy MFY</t>
  </si>
  <si>
    <t>Dolieva Maksuda Shodmonovna</t>
  </si>
  <si>
    <t>998979206064</t>
  </si>
  <si>
    <t xml:space="preserve"> Yangi avlod MFY</t>
  </si>
  <si>
    <t>Tog‘aynazarov Bekzod Nazrtoshevich</t>
  </si>
  <si>
    <t>998999420070</t>
  </si>
  <si>
    <t xml:space="preserve"> Yangiravot MFY</t>
  </si>
  <si>
    <t>118-maktab</t>
  </si>
  <si>
    <t>Alimov Xurshid Sattorovich v.b .yuklatilgan</t>
  </si>
  <si>
    <t>31501906090019</t>
  </si>
  <si>
    <t>998942422851</t>
  </si>
  <si>
    <t xml:space="preserve"> Bog‘ishamol MFY</t>
  </si>
  <si>
    <t>Payariq tumani</t>
  </si>
  <si>
    <t xml:space="preserve">8 maktab </t>
  </si>
  <si>
    <t>Alimova Gulnora Islomovna</t>
  </si>
  <si>
    <t>41207633940045</t>
  </si>
  <si>
    <t>99- 675 63 56</t>
  </si>
  <si>
    <t xml:space="preserve">Ko'paki MFY Emalach q q </t>
  </si>
  <si>
    <t xml:space="preserve">28 maktab </t>
  </si>
  <si>
    <t>Jiyanmurodov Olim Otakulovich</t>
  </si>
  <si>
    <t>3300360394002</t>
  </si>
  <si>
    <t>88-933-03-60</t>
  </si>
  <si>
    <t>Boshcho'rash MFY boshcho'rash</t>
  </si>
  <si>
    <t xml:space="preserve">49 maktab </t>
  </si>
  <si>
    <t>Chiniqulov Otabek Saydazimovich</t>
  </si>
  <si>
    <t>32802803940106</t>
  </si>
  <si>
    <t>97-911-00-83</t>
  </si>
  <si>
    <t xml:space="preserve">Do'stlik MFY Ingichga q q </t>
  </si>
  <si>
    <t xml:space="preserve">60 maktab </t>
  </si>
  <si>
    <t>Ochilov Shavkat Baxriddinovich</t>
  </si>
  <si>
    <t>31008874060016</t>
  </si>
  <si>
    <t>93-220-56-87</t>
  </si>
  <si>
    <t xml:space="preserve">Taraqqiyot MFY Mirishkor q q </t>
  </si>
  <si>
    <t xml:space="preserve">98 maktab </t>
  </si>
  <si>
    <t>Pirnazarova Nigora Temirovna</t>
  </si>
  <si>
    <t>41706764060078</t>
  </si>
  <si>
    <t xml:space="preserve"> 99-349-14-76</t>
  </si>
  <si>
    <t xml:space="preserve">Ilg'or MFY Oytamg'ali q q </t>
  </si>
  <si>
    <t>Qoʻshrabot tumani</t>
  </si>
  <si>
    <t>2 maktab</t>
  </si>
  <si>
    <t>Raxmonov To'lqin Rasulovich</t>
  </si>
  <si>
    <t>30511770220015</t>
  </si>
  <si>
    <t>77 125 11 77</t>
  </si>
  <si>
    <t>Qo'shrabot tuman Do'stlik MFY Boqichog'atoy qishlog'i</t>
  </si>
  <si>
    <t>8 maktab</t>
  </si>
  <si>
    <t>Yarmamatov Shuxrat Karimovich</t>
  </si>
  <si>
    <t>30808654080019</t>
  </si>
  <si>
    <t>95 901 01 76</t>
  </si>
  <si>
    <t>Qo'shrabot tuman Shovona MFY Shamolli qishloq 20-uy</t>
  </si>
  <si>
    <t>Boynazarov Dagar Quroqovich</t>
  </si>
  <si>
    <t>31802726140013</t>
  </si>
  <si>
    <t>97-926-18-72</t>
  </si>
  <si>
    <t>Mayintepa MFY Tumanovul qishloq</t>
  </si>
  <si>
    <t>32 maktab</t>
  </si>
  <si>
    <t>Xidirov Amirqul Ravshanovich</t>
  </si>
  <si>
    <t>93 355 45 37</t>
  </si>
  <si>
    <t>Jo'shota MFY</t>
  </si>
  <si>
    <t>37 maktab</t>
  </si>
  <si>
    <t>Rustamov Azamat Dovutovich</t>
  </si>
  <si>
    <t>31008714040026</t>
  </si>
  <si>
    <t>99-286-06-52</t>
  </si>
  <si>
    <t>Oqchobsoy MFY Sumbul qishloq</t>
  </si>
  <si>
    <t>51 maktab</t>
  </si>
  <si>
    <t>Norjigitov Bobur Bo'ltak o'g'li v.b .yuklatilgan</t>
  </si>
  <si>
    <t>31801914040049</t>
  </si>
  <si>
    <t>88 925 95 91</t>
  </si>
  <si>
    <t>Samarqand Viloyati Qo'shrabot tumani Oqchobsoy MFY Oqtosh q-q</t>
  </si>
  <si>
    <t>Xudoyqulov Sunnat Karimovich v.b .yuklatilgan</t>
  </si>
  <si>
    <t>3281904040059</t>
  </si>
  <si>
    <t>97-405-54-91</t>
  </si>
  <si>
    <t>Minishkor MFY, Minishkor qishlog'i</t>
  </si>
  <si>
    <t>Isaqulov Qahramon Shodmonovich v.b .yuklatilgan</t>
  </si>
  <si>
    <t>31108714040010</t>
  </si>
  <si>
    <t xml:space="preserve">Qoratosh MFY Qoratosh q-q </t>
  </si>
  <si>
    <t>Chilmirzayev Sodiq Begmatovich</t>
  </si>
  <si>
    <t>31809704040013</t>
  </si>
  <si>
    <t>Navkat MFY</t>
  </si>
  <si>
    <t>61 maktab</t>
  </si>
  <si>
    <t>To'xtamishev Raxmatulla G'aybullayevich</t>
  </si>
  <si>
    <t>31804794040011</t>
  </si>
  <si>
    <t>97-928-53-08</t>
  </si>
  <si>
    <t>61-maktab Yuqori Jo'sh MFY Yo'l o'tar qishlog'i</t>
  </si>
  <si>
    <t>62 maktab</t>
  </si>
  <si>
    <t>To'liyeva Malika Karimovna</t>
  </si>
  <si>
    <t>42010714080010</t>
  </si>
  <si>
    <t>95 233 62 71</t>
  </si>
  <si>
    <t>Qo'shrabot MFY Davrqo'rg'on qishloq</t>
  </si>
  <si>
    <t>65 maktab</t>
  </si>
  <si>
    <t>Xolmo`minov Sherali Maxmudovich</t>
  </si>
  <si>
    <t>32511706140013</t>
  </si>
  <si>
    <t>Pangat MFY</t>
  </si>
  <si>
    <t>71 maktab</t>
  </si>
  <si>
    <t>Nurmurodov Asror Jaynarovich</t>
  </si>
  <si>
    <t>31005834040060</t>
  </si>
  <si>
    <t>93 667-43-83</t>
  </si>
  <si>
    <t>Qo`shrabot tumani Buloq MFY</t>
  </si>
  <si>
    <t>76 maktab</t>
  </si>
  <si>
    <t xml:space="preserve">Qurbonov Shirinboy Xayitboyevich </t>
  </si>
  <si>
    <t>30907654040019</t>
  </si>
  <si>
    <t>Qo'shrabot tuman Boypurishloi MFY Boypurishli q/q</t>
  </si>
  <si>
    <t>Xudoyorova Buvbayram</t>
  </si>
  <si>
    <t>41408723810028</t>
  </si>
  <si>
    <t>97 575 55 22</t>
  </si>
  <si>
    <t>Samarqand vil.Qo`shrabot tum. Toz MFY. Bog`ajot q/q</t>
  </si>
  <si>
    <t>Nurbekov Baxtiyor Suyarovich</t>
  </si>
  <si>
    <t>30504854040025</t>
  </si>
  <si>
    <t>Jonbuloq MFY Qorobog' qishlog'i</t>
  </si>
  <si>
    <t>86 maktab</t>
  </si>
  <si>
    <t>Musayev Saydulla Mamadiyorovich</t>
  </si>
  <si>
    <t>30108644040017</t>
  </si>
  <si>
    <t>Qo'shrabot tumani Yangiqishloq Mfy</t>
  </si>
  <si>
    <t>Urgut tumani</t>
  </si>
  <si>
    <t>Zokirov Hasan Baxromovich</t>
  </si>
  <si>
    <t>30607863990030</t>
  </si>
  <si>
    <t>90-065-50-08</t>
  </si>
  <si>
    <t>Samarqand viloyati Urgut tumani Mingtepa  MFY</t>
  </si>
  <si>
    <t>Bekmurodov Jurabek Fayzullayevich</t>
  </si>
  <si>
    <t>30806773990028</t>
  </si>
  <si>
    <t>93-539-0977</t>
  </si>
  <si>
    <t>Samarqand viloyati Urgut tumani Tersak MFY</t>
  </si>
  <si>
    <t>G‘ofurov Alisher Qayumovich</t>
  </si>
  <si>
    <t>30204883990101</t>
  </si>
  <si>
    <t>94-245-48-76</t>
  </si>
  <si>
    <t>Urgut tumani 57- umumtalim maktabi</t>
  </si>
  <si>
    <t>Nurullayev Zoir Zokirovich</t>
  </si>
  <si>
    <t>30106883990221.</t>
  </si>
  <si>
    <t>Urgut tuman Uzunsoy Mfy</t>
  </si>
  <si>
    <t>Rajabov Begzot Ulashovich</t>
  </si>
  <si>
    <t>32301843990017.</t>
  </si>
  <si>
    <t>94 652 11 77</t>
  </si>
  <si>
    <t>Urgut tuman Sanchiqul Mfy</t>
  </si>
  <si>
    <t>70-maktab</t>
  </si>
  <si>
    <t>Narzullo Mahmudov Obloberdiyevich v.b .yuklatilgan</t>
  </si>
  <si>
    <t>30503816130093</t>
  </si>
  <si>
    <t>97-915-45-60</t>
  </si>
  <si>
    <t>Urgut Tumai Jayratepa mahallasi Registo ko`chasi №118</t>
  </si>
  <si>
    <t>Avaz Raximov Normamatovich v.b .yuklatilgan</t>
  </si>
  <si>
    <t>30102853990235.</t>
  </si>
  <si>
    <t>97-405-50-07</t>
  </si>
  <si>
    <t>Quyi Mo'minobod MFY</t>
  </si>
  <si>
    <t>Yunusov Isroil Ismoilovich v.b .yuklatilgan</t>
  </si>
  <si>
    <t>30710893990122</t>
  </si>
  <si>
    <t>99-500-47-89</t>
  </si>
  <si>
    <t xml:space="preserve">Urgut tuman Chep MFY </t>
  </si>
  <si>
    <t>90-maktab</t>
  </si>
  <si>
    <t>Ro`ziyev Jamshid Shamsiyevich v.b .yuklatilgan</t>
  </si>
  <si>
    <t>32012836130016</t>
  </si>
  <si>
    <t>99-084-44-66</t>
  </si>
  <si>
    <t>Samarqand viloyati Urgut tumani 90-umumuiy o`rta talim maktabi</t>
  </si>
  <si>
    <t>Sattorov Yormaxmad Ulashovich</t>
  </si>
  <si>
    <t>32605883990089.</t>
  </si>
  <si>
    <t>93-995-80-06</t>
  </si>
  <si>
    <t>Samarqand viloyati Urgut tumani Sariqtepa  MFY</t>
  </si>
  <si>
    <t>Nuraliyev Akbar Ibragimovich</t>
  </si>
  <si>
    <t>32704853990017</t>
  </si>
  <si>
    <t>99.703.49.16</t>
  </si>
  <si>
    <t>Urgut tuman maktabgacha va maktab 
ta'lim bo'limi 96-sonli umumiy o'rta ta'lim maktabi</t>
  </si>
  <si>
    <t>10  ta</t>
  </si>
  <si>
    <t>74 ta</t>
  </si>
  <si>
    <t>12 ta</t>
  </si>
  <si>
    <t>21 ta</t>
  </si>
  <si>
    <t xml:space="preserve">18 ta </t>
  </si>
  <si>
    <t>15 ta</t>
  </si>
  <si>
    <t>14 ta</t>
  </si>
  <si>
    <t>28  ta</t>
  </si>
  <si>
    <t>Qurbonov Obidjon Murodqulovich</t>
  </si>
  <si>
    <t>32508756130015</t>
  </si>
  <si>
    <t>+998 94 282 35 58</t>
  </si>
  <si>
    <t>Urgut tuman Xo'ja Axroriy valiy MFY</t>
  </si>
  <si>
    <t>Donyorov Sharof G'ofurovich</t>
  </si>
  <si>
    <t>31512853990013</t>
  </si>
  <si>
    <t>93-996-98-90</t>
  </si>
  <si>
    <t>124-maktab</t>
  </si>
  <si>
    <t>Bo'ronov Maxsatillo Murtazayevich</t>
  </si>
  <si>
    <t>30804813990076</t>
  </si>
  <si>
    <t>99-129-19-12</t>
  </si>
  <si>
    <t>Urgut tuman mo'minobod MFY 1</t>
  </si>
  <si>
    <t>130-maktab</t>
  </si>
  <si>
    <t>Tuxliboyev Ulug'bek Safarovich</t>
  </si>
  <si>
    <t>31106676010010</t>
  </si>
  <si>
    <t>97-932-53-40</t>
  </si>
  <si>
    <t>Urgut tumani Jartepa MFY Ozodlik kochasi 4-uy</t>
  </si>
  <si>
    <t>139-maktab</t>
  </si>
  <si>
    <t xml:space="preserve">Norov Asror Jabborovich </t>
  </si>
  <si>
    <t>31812696130011</t>
  </si>
  <si>
    <t>99 948-63-73</t>
  </si>
  <si>
    <t>Urgut tuman Beshbuloq MFY</t>
  </si>
  <si>
    <t>144-maktab</t>
  </si>
  <si>
    <t>Rustamov Ozod Uzoqboyevich</t>
  </si>
  <si>
    <t>31911796130034</t>
  </si>
  <si>
    <t>97-287-90-36</t>
  </si>
  <si>
    <t>Chor chinor MFY Xo'ja chinor ko'chasi 242-uy</t>
  </si>
  <si>
    <t>145-maktab</t>
  </si>
  <si>
    <t>Qurbonov Ibroxim Pirimovich</t>
  </si>
  <si>
    <t>32004676130011</t>
  </si>
  <si>
    <t>94-479-24-29</t>
  </si>
  <si>
    <t>Urgut tuman Xujayduq MFY</t>
  </si>
  <si>
    <t>146-maktab</t>
  </si>
  <si>
    <t>Xujakulov Baxodir Shamsitdinovich v.b .yuklatilgan</t>
  </si>
  <si>
    <t>32203686130031</t>
  </si>
  <si>
    <t>998991186455</t>
  </si>
  <si>
    <t>Samarqand viloyat Urgut tumani Quyiqishloq MFY</t>
  </si>
  <si>
    <t>10 ta</t>
  </si>
  <si>
    <t>153-maktab</t>
  </si>
  <si>
    <t>Axrorov Raxmon Baxronovich</t>
  </si>
  <si>
    <t>31501843990186</t>
  </si>
  <si>
    <t>90-198-88-99</t>
  </si>
  <si>
    <t>Urgut Tumani g'os qishlog'I soy guzar MFY</t>
  </si>
  <si>
    <t>154-maktab</t>
  </si>
  <si>
    <t>Xolmuxamedova D.M</t>
  </si>
  <si>
    <t>42103736130019.</t>
  </si>
  <si>
    <t>Mergancha MFY</t>
  </si>
  <si>
    <t>155-maktab</t>
  </si>
  <si>
    <t>Berdiyev Abduxalil Olimovich</t>
  </si>
  <si>
    <t>30505883990222</t>
  </si>
  <si>
    <t>93-035-11-51</t>
  </si>
  <si>
    <t>Beshkapa MFY Mingbog' ko'chasi 116-uy</t>
  </si>
  <si>
    <t>156-maktab</t>
  </si>
  <si>
    <t>Vaxobov Azamat Samadovich</t>
  </si>
  <si>
    <t>3161290 3990089</t>
  </si>
  <si>
    <t>97.912-14-94</t>
  </si>
  <si>
    <t>Urgut tumani QuyiKamongaron MFY</t>
  </si>
  <si>
    <t>157-maktab</t>
  </si>
  <si>
    <t>Boboyorov Asqar Abduqaxorovich</t>
  </si>
  <si>
    <t>30908873990057</t>
  </si>
  <si>
    <t>95-550-45-62</t>
  </si>
  <si>
    <t>Quyi Algar mahallasi</t>
  </si>
  <si>
    <t>160-maktab</t>
  </si>
  <si>
    <t>Amonov Zarifboy Tursunboyevich</t>
  </si>
  <si>
    <t>31505853990046</t>
  </si>
  <si>
    <t>99 048 25 33     
97 393 94 39</t>
  </si>
  <si>
    <t>Urgut tuman 
Quyi Mo‘minobod MFY</t>
  </si>
  <si>
    <t>Xorazm viloyati</t>
  </si>
  <si>
    <t>Qoʻshkoʻpir tumani</t>
  </si>
  <si>
    <t>40 -maktab</t>
  </si>
  <si>
    <t>Pirov Sirojiddin Jo`shibberganovich</t>
  </si>
  <si>
    <t>Q`shk`pir tuman Oshoqqala MFY</t>
  </si>
  <si>
    <t>O`zbek</t>
  </si>
  <si>
    <t>53 -maktab</t>
  </si>
  <si>
    <t>Raximov Baxtiyor Ochilovich</t>
  </si>
  <si>
    <t>99-965-52-20</t>
  </si>
  <si>
    <t>Qo'shko'pir tuman Sherabod maxallasi Do'stlik ko'cha 18-uy</t>
  </si>
  <si>
    <t>Bogʻot tumani</t>
  </si>
  <si>
    <t>Atajanov Ilhomboy Abdullayevich</t>
  </si>
  <si>
    <t>AB2393393, 30509643070012</t>
  </si>
  <si>
    <t>Xorazm viloyati, Bog‘ot tumani, Gulzor mahallasi, Xurdiyor ko‘chasi 50-uy</t>
  </si>
  <si>
    <t>315 o'rinli</t>
  </si>
  <si>
    <t>Shovot tumani</t>
  </si>
  <si>
    <t>Allaberganov Xushnud Alimboyevich</t>
  </si>
  <si>
    <t>3 290886 314 005 3</t>
  </si>
  <si>
    <t>99-120-84-66</t>
  </si>
  <si>
    <t>Shovot tuman Usta Xunarmand MFY Raxnamo ko'chasi 1-A-uy</t>
  </si>
  <si>
    <t>Xiva tumani</t>
  </si>
  <si>
    <t>Xudaynazarova Sharofat Jumaniyazovna</t>
  </si>
  <si>
    <t>41411673180013.</t>
  </si>
  <si>
    <t>99-779-52-30</t>
  </si>
  <si>
    <t>Gandimyon maxallasi Xislat ko`chasi 4 uy</t>
  </si>
  <si>
    <t>Allaberganov Kamoladdin Atabayevich</t>
  </si>
  <si>
    <t>31011697210010.</t>
  </si>
  <si>
    <t>99-578-69-19</t>
  </si>
  <si>
    <t>Dashyoq MFY Rovot ko'chasi 49-uy</t>
  </si>
  <si>
    <t>Hazorasp tumani</t>
  </si>
  <si>
    <t>Kenjayev Boltaboy Begjonovich</t>
  </si>
  <si>
    <t>94-101-58-68</t>
  </si>
  <si>
    <t>Bog`irog`lar maxallasi 
Porloq Diyor 7 uy</t>
  </si>
  <si>
    <t>Matyakubov Mayliboy Kurbanovich</t>
  </si>
  <si>
    <t>Hazorasp tuman shirinquduq m</t>
  </si>
  <si>
    <t>Mirkosimov Baxtiyor Artikovich</t>
  </si>
  <si>
    <t>3030873311 00 34</t>
  </si>
  <si>
    <t>99-737-97-69</t>
  </si>
  <si>
    <t>Hazorasp tuman Yangibozor qishlog`i Aloqali ko`l mahallasi ipak yo`li ko`chasi 54- uy</t>
  </si>
  <si>
    <t>O`zbek tili</t>
  </si>
  <si>
    <t xml:space="preserve">Farg'ona viloyati </t>
  </si>
  <si>
    <t>Beshariq tumani</t>
  </si>
  <si>
    <t>59 Maktab</t>
  </si>
  <si>
    <t xml:space="preserve">Mahkamov Rapiqjon Toxirovich </t>
  </si>
  <si>
    <t>31607816930011</t>
  </si>
  <si>
    <t xml:space="preserve">Fargʻona viloyati, Beshariq tumani, Beshsari MFY, Farovon koʻchasi </t>
  </si>
  <si>
    <t xml:space="preserve">Oʻzbek </t>
  </si>
  <si>
    <t>60 Maktab</t>
  </si>
  <si>
    <t>Qaxxorov Iqboljon Abdumutalovich</t>
  </si>
  <si>
    <t>32302754180122</t>
  </si>
  <si>
    <t>Fargʻona viloyati, Beshariq tumani, Rapqon  MFY, Boston ko'chasi 18-uy</t>
  </si>
  <si>
    <t>Bagʻdod tumani</t>
  </si>
  <si>
    <t>Tursunova Mamuraxon Aktamjonovna</t>
  </si>
  <si>
    <t>91-205-63-72</t>
  </si>
  <si>
    <t>Bag`dod tumani 59-maktab</t>
  </si>
  <si>
    <t>Oʻzbekiston tumani</t>
  </si>
  <si>
    <t>54 Maktab</t>
  </si>
  <si>
    <t xml:space="preserve">Mansurova Hilola Fozilovna </t>
  </si>
  <si>
    <t>43003894250051.</t>
  </si>
  <si>
    <t>998911407003.</t>
  </si>
  <si>
    <t>O`zbekiston tumani Qaynar buloq MFY Yangi hayot qishlog`I 17-uy</t>
  </si>
  <si>
    <t>63 maktab</t>
  </si>
  <si>
    <t>Xudoyqulova Ximiraxon Chinpo'latovna</t>
  </si>
  <si>
    <t>40710767000019.</t>
  </si>
  <si>
    <t>998888177610.</t>
  </si>
  <si>
    <t xml:space="preserve">   O 'zbekiston tumani Rajabgardi MFY Jumaboy chek qishlog`I 72-uy</t>
  </si>
  <si>
    <t>Quva tumani</t>
  </si>
  <si>
    <t>SHAYIMOV MARUFJON TURDALIYEVICH</t>
  </si>
  <si>
    <t>91-109-98-07</t>
  </si>
  <si>
    <t>Қува тумани Оққўрғон МФЙ Оққўрғон қишлоғи</t>
  </si>
  <si>
    <t xml:space="preserve">Rishton tumani </t>
  </si>
  <si>
    <t>Utanov Numonjon Tursunboyevich</t>
  </si>
  <si>
    <t>93-681-43-87</t>
  </si>
  <si>
    <t>Yoyilma MFY Cho'nbog'ish-1ko'chasi 40 uy</t>
  </si>
  <si>
    <t>Nasiba Abdullayeva</t>
  </si>
  <si>
    <t>40112734210032</t>
  </si>
  <si>
    <t>90 291-72-27</t>
  </si>
  <si>
    <t>Rishton tuman, Qalaynov MFY, 26</t>
  </si>
  <si>
    <t xml:space="preserve">o'zbek </t>
  </si>
  <si>
    <t>Polvonov Sharofidin Burxonaliyevich</t>
  </si>
  <si>
    <t>31405664210057</t>
  </si>
  <si>
    <t>Rishton tuman Cho'ng'ara MFY</t>
  </si>
  <si>
    <t>Toshloq tumani</t>
  </si>
  <si>
    <t>Nurmatov Ulug‘bek Muhammadiyevich</t>
  </si>
  <si>
    <t>AA1515128 32309754220045</t>
  </si>
  <si>
    <t>90-322-72-62</t>
  </si>
  <si>
    <t>Toshloq tumani Yakkavut MFY. Beruniy ko‘chasi. 228 uy</t>
  </si>
  <si>
    <t>v/b Sotvoldiyeva Durdona Karimjon qizi</t>
  </si>
  <si>
    <t>AC0145274 41204934220041</t>
  </si>
  <si>
    <t>90-562-14-98</t>
  </si>
  <si>
    <t xml:space="preserve">Toshloq tumani Yuqori MFY. Do‘stlik ko‘chasi. </t>
  </si>
  <si>
    <t>Axunova Muxayyo Madumarovna</t>
  </si>
  <si>
    <t>AA 1419339 42411864220037</t>
  </si>
  <si>
    <t>99-200-34-32</t>
  </si>
  <si>
    <t>Toshloq tumani Piyozchilik MFY. Muxandis ko‘chasi. 136 uy</t>
  </si>
  <si>
    <t>Soʻx tumani</t>
  </si>
  <si>
    <t xml:space="preserve">Saydanvarov Mamadxon Abdulazizovich </t>
  </si>
  <si>
    <t>AD4835744    31812706990019</t>
  </si>
  <si>
    <t>Қақир</t>
  </si>
  <si>
    <t>206910875</t>
  </si>
  <si>
    <t>Abdurahmonov Sadridin Sirojidinovich</t>
  </si>
  <si>
    <t>AD2922108   32610714240013</t>
  </si>
  <si>
    <t>Madumarov Odiljon Boboyevich</t>
  </si>
  <si>
    <t>AD4506722   32610724240027</t>
  </si>
  <si>
    <t>Шарқобод</t>
  </si>
  <si>
    <t>Tuychiboyev Maxsutali  Esanaliyevich</t>
  </si>
  <si>
    <t>AD6215855    31510784240018</t>
  </si>
  <si>
    <t>Девайрон</t>
  </si>
  <si>
    <t>Tursunboyev Zohidjon Tursunboyevich</t>
  </si>
  <si>
    <t>A5042421    31602674240041</t>
  </si>
  <si>
    <t>Boybalayev Mirzooxun Abdumanonovich</t>
  </si>
  <si>
    <t>AD3176088   32103704240013</t>
  </si>
  <si>
    <t>Ленбур</t>
  </si>
  <si>
    <t>Olimov Avazjon Aminjonovich</t>
  </si>
  <si>
    <t>AD3179749   32412654240014</t>
  </si>
  <si>
    <t>Соҳибкор</t>
  </si>
  <si>
    <t>3-ixtisoslashtirilgan davlat umumta'lim maktabi</t>
  </si>
  <si>
    <t>Yunusov Xudodod Sobiraliyevich</t>
  </si>
  <si>
    <t>AD3166543  31012784240026</t>
  </si>
  <si>
    <t>Қалача</t>
  </si>
  <si>
    <t>Fargʻona tumani</t>
  </si>
  <si>
    <t>To'xtasinov Oybek Fozil o'g'li</t>
  </si>
  <si>
    <t>31707924270060</t>
  </si>
  <si>
    <t>94 421 53 59</t>
  </si>
  <si>
    <t>Farg'ona tumani Yuqori Archa VFY Qaynarbuloq ko'chasi</t>
  </si>
  <si>
    <t>206916829</t>
  </si>
  <si>
    <t>Xasanova Gullola Dehqonovna</t>
  </si>
  <si>
    <t>42410614270025</t>
  </si>
  <si>
    <t>91 329 01 23</t>
  </si>
  <si>
    <t>Farg'ona tumani Mozortagi MFY O'zbegim 65</t>
  </si>
  <si>
    <t>Bakirov Shuxratjon Toshtonovich</t>
  </si>
  <si>
    <t>32302874270068</t>
  </si>
  <si>
    <t>97 661 49 16</t>
  </si>
  <si>
    <t>Farg'ona tumani Marg'ilon VFY Yapog'I ko'chasi 1</t>
  </si>
  <si>
    <t>Qirg'iz tili</t>
  </si>
  <si>
    <t>Qoʻshtepa tumani</t>
  </si>
  <si>
    <t>Tursunov Komil Obidovich</t>
  </si>
  <si>
    <t>32707634150024.</t>
  </si>
  <si>
    <t>Qo'shtepa  tumani, Qayrag'och MFY, Mullaqayrag'och ko'chasi 57-uy</t>
  </si>
  <si>
    <t xml:space="preserve">Jo'rayev Shavkatjon To'lanovich </t>
  </si>
  <si>
    <t>32801634150027.</t>
  </si>
  <si>
    <t>Farg'ona viloyati Qo'shtepa tumani Oqtepa MFY Nayman №84</t>
  </si>
  <si>
    <t>Qodirov Baxtiyorjon Qobulovich</t>
  </si>
  <si>
    <t>32904744340013.</t>
  </si>
  <si>
    <t>Qo'shtepa tuman ko'prikboshi mfy obodlik ko'chasi 216-uy</t>
  </si>
  <si>
    <t>Axmedov Abdumutal Mavlonovich</t>
  </si>
  <si>
    <t>31402824150028.</t>
  </si>
  <si>
    <t>Qo'shtepa tumani, Namuna mfy, Voris ko'chasi 69</t>
  </si>
  <si>
    <t xml:space="preserve">Hakimov Eldorbek Anvarjonovich </t>
  </si>
  <si>
    <t>30506864150040.</t>
  </si>
  <si>
    <t>Qo'shtepa tuman Baland masjid MFY Bodomzor 102 uy</t>
  </si>
  <si>
    <t>Usmonov Azamad Abdusalomovich</t>
  </si>
  <si>
    <t>94-398-58-08</t>
  </si>
  <si>
    <t>Paxtakor MFY Marg'lon soy ko'cha 12-uy</t>
  </si>
  <si>
    <t>Toshkent viloyati</t>
  </si>
  <si>
    <t>Oxangaron tumani</t>
  </si>
  <si>
    <t>Aynayeva Gulchehra Alimovna</t>
  </si>
  <si>
    <t>40711700620057</t>
  </si>
  <si>
    <t>90-014-73-43</t>
  </si>
  <si>
    <t>Ohangaron tumani Ertosh qishlog'I 43 uy</t>
  </si>
  <si>
    <t>Oʻrtachirchiq tumani</t>
  </si>
  <si>
    <t>Gazikulov Baxodir Ablakulovich</t>
  </si>
  <si>
    <t>90-350-64-95</t>
  </si>
  <si>
    <t>Qo'shdaryo MFY Guliston ko'chasi</t>
  </si>
  <si>
    <t>oʻzbek</t>
  </si>
  <si>
    <t>Qibray tumani</t>
  </si>
  <si>
    <t>Alimova Ozoda Anvarovna</t>
  </si>
  <si>
    <t>40803720100014.</t>
  </si>
  <si>
    <t>97-739-92-00</t>
  </si>
  <si>
    <t>Toshkent viloyati Qibray tumani Gavxar ko'chasi</t>
  </si>
  <si>
    <t>48-maktab</t>
  </si>
  <si>
    <t>Buranbayeva Xalida Xasanovna</t>
  </si>
  <si>
    <t>40211790580018</t>
  </si>
  <si>
    <t>93-165-79-79</t>
  </si>
  <si>
    <t>Ohangaron tumani "Yangi hayot"MFY</t>
  </si>
  <si>
    <t>Quyichirchiq tumani</t>
  </si>
  <si>
    <t>Samuratov Mamurbek Turebayevich</t>
  </si>
  <si>
    <t>94-123-41-51</t>
  </si>
  <si>
    <t>Surum MFY, Kultepa mahallasi</t>
  </si>
  <si>
    <t>Boʻka tumani</t>
  </si>
  <si>
    <t>36-maktab</t>
  </si>
  <si>
    <t>Jumasheva Dono Maxatovna</t>
  </si>
  <si>
    <t>41706680580047</t>
  </si>
  <si>
    <t>93-631-67-68</t>
  </si>
  <si>
    <t xml:space="preserve"> Ohangaron tumani Shodmalik mfy, Birlik 100</t>
  </si>
  <si>
    <t>Bekobod tumani</t>
  </si>
  <si>
    <t>Shodiyev Abdumo'min Safarovich</t>
  </si>
  <si>
    <t>AD 2122631      31012670630016</t>
  </si>
  <si>
    <t>93-616-84-67</t>
  </si>
  <si>
    <t>“Пахтакор”МФЙ Юксалиш кучаси 81 уй</t>
  </si>
  <si>
    <t>Узбек</t>
  </si>
  <si>
    <t>34-maktab</t>
  </si>
  <si>
    <t>Manazarov Yuldosh Shokirovich</t>
  </si>
  <si>
    <t>3150582062003780</t>
  </si>
  <si>
    <t>94-405-24-58</t>
  </si>
  <si>
    <t>Toshkent viloyati Ohangaron tumani, Ovjazsoy MFY, Jonibek koʻchasi 3A-uy</t>
  </si>
  <si>
    <t>Mamirov Yoqub Mamirovich</t>
  </si>
  <si>
    <t>AD 5517799  31011706730014</t>
  </si>
  <si>
    <t>99 868 52 46</t>
  </si>
  <si>
    <t>Bo‘ka tumani  Bo‘ka MFY  Fayzobod ko‘chasi</t>
  </si>
  <si>
    <t>o‘zbek, qozoq</t>
  </si>
  <si>
    <t>Raxmanova Baxtigul Raxmanberdiyevna</t>
  </si>
  <si>
    <t>33-018-83-81</t>
  </si>
  <si>
    <t>Uyg'ur MFY To'g'zoq ko'chasi</t>
  </si>
  <si>
    <t>Boʻstonliq tumani</t>
  </si>
  <si>
    <t>Ushimbetov Sotiboldi Jetpisovich</t>
  </si>
  <si>
    <t>94-400-33-82</t>
  </si>
  <si>
    <t>Dadabayev MFY Tepar qishlogʻi</t>
  </si>
  <si>
    <t>qirgʻiz</t>
  </si>
  <si>
    <t>Ziyamitdinov G'ayratjon Joraxonovich</t>
  </si>
  <si>
    <t>AD 4814386      30304736710013</t>
  </si>
  <si>
    <t>99-852-54-73</t>
  </si>
  <si>
    <t xml:space="preserve"> “Олтинводий”МФЙ Янгобод кучаси</t>
  </si>
  <si>
    <t>Zangiota tumani</t>
  </si>
  <si>
    <t>Jabborova Ozoda Tashimbetovna</t>
  </si>
  <si>
    <t xml:space="preserve">AD 3688033   40212680720013               </t>
  </si>
  <si>
    <t>97 711-51-12</t>
  </si>
  <si>
    <t xml:space="preserve"> Tarnov MFY Tojinur ko'chasi 8-uy</t>
  </si>
  <si>
    <t>Yangiyoʻl tumani</t>
  </si>
  <si>
    <t xml:space="preserve">Peysenbayev Sanjar Kuttubekovich </t>
  </si>
  <si>
    <t>AB 5286425</t>
  </si>
  <si>
    <t>88 621 23 43</t>
  </si>
  <si>
    <t>Pistaliq MFY  Tinchlik ko‘chasi raqamsiz uy</t>
  </si>
  <si>
    <t xml:space="preserve">O‘zbek  </t>
  </si>
  <si>
    <t>Muldaboyev Sayduali Saydixanovich</t>
  </si>
  <si>
    <t xml:space="preserve">30710600760048. </t>
  </si>
  <si>
    <t>94 401-61-60</t>
  </si>
  <si>
    <t>Toshkent viloyati Qibray tumani Qurilish MFY fazilat ko'chasi 170-uy</t>
  </si>
  <si>
    <t>Bekov Xolmamat Sultonovich</t>
  </si>
  <si>
    <t>AD 3387682     33110770630049</t>
  </si>
  <si>
    <t>95-094-10-77</t>
  </si>
  <si>
    <t xml:space="preserve"> “Бирдамлик”МФЙ Истошон кучаси</t>
  </si>
  <si>
    <t>Тожик</t>
  </si>
  <si>
    <t>Abduraxmanova Sabina Adilbekovna</t>
  </si>
  <si>
    <t>41209700540024.</t>
  </si>
  <si>
    <t>90-126-12-70</t>
  </si>
  <si>
    <t>Oydinobod MFY, Ko'kariq ko'chasi</t>
  </si>
  <si>
    <t>Iraxmatov Baxrom Uralovich</t>
  </si>
  <si>
    <t>.30704791910085</t>
  </si>
  <si>
    <t>99 860-60-86</t>
  </si>
  <si>
    <t>Vatan MFY, Yulduz mahallasi</t>
  </si>
  <si>
    <t>Mutalova Nargiz Abdualimovna</t>
  </si>
  <si>
    <t>4230667050580018</t>
  </si>
  <si>
    <t>99-306-84-56</t>
  </si>
  <si>
    <t xml:space="preserve"> Chegara MFY Mutal ota ko'chasi raqamsiz uy</t>
  </si>
  <si>
    <t>Tikashev Serik Fayzullayevich</t>
  </si>
  <si>
    <t>31102816780014.</t>
  </si>
  <si>
    <t>97 728-13-08</t>
  </si>
  <si>
    <t>Xosildor M.F.Y xosildor ko'chasi 62 uy</t>
  </si>
  <si>
    <t>Kushbayev  Shavkat  
Suyunbayevich</t>
  </si>
  <si>
    <t xml:space="preserve">
30502736700012</t>
  </si>
  <si>
    <t>99-531-05-73</t>
  </si>
  <si>
    <t>Toshkent viloyati
Ohangaron tumani 
Gulobod MFY 
 Charog`on  30</t>
  </si>
  <si>
    <t xml:space="preserve">Salixodjayeva Muqaddas Abdukarimovna </t>
  </si>
  <si>
    <t>AD1896588</t>
  </si>
  <si>
    <t>97 764 66 65</t>
  </si>
  <si>
    <t>Qibray tumani Guliston MFY Chexra ko'cha 1-uy</t>
  </si>
  <si>
    <t>Shodmonov Abdusamad Usmanovich</t>
  </si>
  <si>
    <t>97-546-79-99</t>
  </si>
  <si>
    <t>Kushek mahallasi, Do'stlik ko'chasi</t>
  </si>
  <si>
    <t>o'zbek, qozoq, rus</t>
  </si>
  <si>
    <t>Umarova Gulnoza Abdugafurovna</t>
  </si>
  <si>
    <t>.42208870540086</t>
  </si>
  <si>
    <t>97 130-22-87</t>
  </si>
  <si>
    <t>Uchchinor MFY Ravnaq mahalla Oltin dala ko'chasi 1 uy</t>
  </si>
  <si>
    <t>Yusupov Akmal Alixujayevich</t>
  </si>
  <si>
    <t>99-406-23-75</t>
  </si>
  <si>
    <t>Baymurzayev MFY Baymurzayev koʻchasi</t>
  </si>
  <si>
    <t>Amanov Sherzod Abdixashimovich</t>
  </si>
  <si>
    <t xml:space="preserve">
32310890620039</t>
  </si>
  <si>
    <t>95-123-44-84</t>
  </si>
  <si>
    <t>Ohangaron tumani Chuvildoq MFY.Ravon ko`chasi</t>
  </si>
  <si>
    <t>Bayisov Rasulxon Kasimxonovich</t>
  </si>
  <si>
    <t xml:space="preserve">
30312820620047</t>
  </si>
  <si>
    <t>99-872-27-18</t>
  </si>
  <si>
    <t>Ohangaron tumani Сусам  МФЙ  Навруз кщчаси 6</t>
  </si>
  <si>
    <t>71-maktab</t>
  </si>
  <si>
    <t>Madiyarov Barxayot Isoqjonovich</t>
  </si>
  <si>
    <t>99 328 29 59</t>
  </si>
  <si>
    <t xml:space="preserve"> Guliston MFY Kavro'z ko'chasi 1-uy</t>
  </si>
  <si>
    <t xml:space="preserve">Mahkamov Olimjon Abdumalikovich  </t>
  </si>
  <si>
    <t>AD9178844</t>
  </si>
  <si>
    <t>97 735-89-95</t>
  </si>
  <si>
    <t>Mirishkor MFY Beruniy ko‘chasi 2-uy</t>
  </si>
  <si>
    <t>Piskent tumani</t>
  </si>
  <si>
    <t>Raxmonov Ilxom Shuxratovich</t>
  </si>
  <si>
    <t>32008910510124.</t>
  </si>
  <si>
    <t>94 449 91 41.</t>
  </si>
  <si>
    <t>Oqtom MFY Istiqbol ko'chasi</t>
  </si>
  <si>
    <t>Mirsoatova Karima Xolmurotovna</t>
  </si>
  <si>
    <t>41609740570027.</t>
  </si>
  <si>
    <t>93 917 30 49</t>
  </si>
  <si>
    <t>Toshkent viloyati Piskent tumani Lolaariq MFY Markaziy 8</t>
  </si>
  <si>
    <t>Boynazarov Abdilbori Murodullayevich</t>
  </si>
  <si>
    <t>30812861920046</t>
  </si>
  <si>
    <t xml:space="preserve">94-514-96-96,                                          88-429-00-07 </t>
  </si>
  <si>
    <t xml:space="preserve">Bandixon tumani Bahoriston mahallasi, Do‘rman ko`chasi </t>
  </si>
  <si>
    <t xml:space="preserve">Ismatov Sayfiddin Shamsiyevich </t>
  </si>
  <si>
    <t>32804696280019</t>
  </si>
  <si>
    <t>93-869-83-69</t>
  </si>
  <si>
    <t>Bandixon tumani Obod yurt Mustaqillik ko'chasi 48-uy</t>
  </si>
  <si>
    <t>Qurbonov Umar Ro‘ziyevich</t>
  </si>
  <si>
    <t>3 300382 188 003 9</t>
  </si>
  <si>
    <t>91 577 11 27</t>
  </si>
  <si>
    <t>Bandixon tumani Limonzor MFY Istiqlol 1</t>
  </si>
  <si>
    <t xml:space="preserve"> O'zbek</t>
  </si>
  <si>
    <t>Nurmatova Ruqiya Bulbulguyoyeva</t>
  </si>
  <si>
    <t>Bandixon tumani  Limonzor Mahallasi qamishzor ko'chasi 18-uy</t>
  </si>
  <si>
    <t>O'BEK TILI</t>
  </si>
  <si>
    <t>Safarboyev Panji Sayfiyevich</t>
  </si>
  <si>
    <t>32364831781087,,</t>
  </si>
  <si>
    <t xml:space="preserve"> Boysun tuman Temir darvoza MFY </t>
  </si>
  <si>
    <t>Norqobilov Qurbonnazar Eshqobilovich</t>
  </si>
  <si>
    <t>31504751780016,,</t>
  </si>
  <si>
    <t>Boysun tuman O‘rta Machay MFY</t>
  </si>
  <si>
    <t xml:space="preserve">Raxmatov Saidmurod Abdullayevich </t>
  </si>
  <si>
    <t>32607931780048.</t>
  </si>
  <si>
    <t>99 112 99 55</t>
  </si>
  <si>
    <t>Boysun tuman Kizilnavr MFY</t>
  </si>
  <si>
    <t>Karimov Jafar Po‘latovich</t>
  </si>
  <si>
    <t>30306841780035,,,</t>
  </si>
  <si>
    <t>(99)425-06-84</t>
  </si>
  <si>
    <t>Boysun tuman Dexibolo MFY</t>
  </si>
  <si>
    <t>Raximov Shuxrat Turdialiyevich</t>
  </si>
  <si>
    <t>31109841780059.</t>
  </si>
  <si>
    <t>(99)4277301</t>
  </si>
  <si>
    <t>Boysun tuman Qizilnavr MFY</t>
  </si>
  <si>
    <t>Xolmatova Moxira Xamidjanovna</t>
  </si>
  <si>
    <t>40503770560036.</t>
  </si>
  <si>
    <t>(90)0699777</t>
  </si>
  <si>
    <t>Boysun tuman O‘rmonchi MFY</t>
  </si>
  <si>
    <t>Maxmanazarov Tolibjon Karomatovich</t>
  </si>
  <si>
    <t>3080370178018,,,</t>
  </si>
  <si>
    <t>Boysun tuman Duoba MFY</t>
  </si>
  <si>
    <t>Xamroyev Asror Botirovich</t>
  </si>
  <si>
    <t>Denov tumani Minora mahallasi</t>
  </si>
  <si>
    <t xml:space="preserve">Elnazarov To'lqin
 Norboyevich </t>
  </si>
  <si>
    <t>99 -420 60  86</t>
  </si>
  <si>
    <t xml:space="preserve">Denov tumani  
Navnihol mahallasi </t>
  </si>
  <si>
    <t>Rajapova Nasiba Ibodovna</t>
  </si>
  <si>
    <t>99-673-23-23</t>
  </si>
  <si>
    <t>Denov tumani Obodon MFY Nurli ko‘chasi 40-A uy</t>
  </si>
  <si>
    <t>Meliyev Axror Ziyodullayevich</t>
  </si>
  <si>
    <t>97-785-05-02</t>
  </si>
  <si>
    <t xml:space="preserve">Denov tumani A.Jomiy MFY </t>
  </si>
  <si>
    <t>Djumaniyazova Nasiba Bekmamatovna</t>
  </si>
  <si>
    <t>77 705-40-05</t>
  </si>
  <si>
    <t>Denov tumani Nuriston MFY Alpomish 89</t>
  </si>
  <si>
    <t>Abduxolikov Azamat  Shomurotovich</t>
  </si>
  <si>
    <t>Denov tumani Katta qarshi mahallasi to'qboy ko'chasi 103-uy</t>
  </si>
  <si>
    <t>Aslanov Shokir G‘ofurovich</t>
  </si>
  <si>
    <t>50-003-28-80</t>
  </si>
  <si>
    <t>Denov tumani "Chorgul" MFY Fayzli xonadon ko'chasi 104-uy</t>
  </si>
  <si>
    <t>Botirov Uktam Anorboyevich</t>
  </si>
  <si>
    <t>32704726230022</t>
  </si>
  <si>
    <t>Denov tumani Ulugvorlik Ko'chasi 2-uy</t>
  </si>
  <si>
    <t xml:space="preserve">v.v.b Norboyev Eshmumin Qurbonovich </t>
  </si>
  <si>
    <t>97 848 12 66</t>
  </si>
  <si>
    <t>Denov tumani Namozgoh MFY Hidoyat ko'cha 1-uy</t>
  </si>
  <si>
    <t>Allaberdiyev Umid Vali o‘g‘li</t>
  </si>
  <si>
    <t>57301109418100</t>
  </si>
  <si>
    <t>+99891-904-22-52</t>
  </si>
  <si>
    <t>Jarqo'rg'on tumani Boymoqli mahallasi Olmazor ko'chasi 44-uy</t>
  </si>
  <si>
    <t>Kucharov Zafar Bozorovich</t>
  </si>
  <si>
    <t>32506831810021</t>
  </si>
  <si>
    <t>998-99-588-21-83</t>
  </si>
  <si>
    <t>Jarqo'rg'on tumani Bobotog' mahallasi Markaziy ko'chasi 1-uy</t>
  </si>
  <si>
    <t>Maxammatqulov Baxodir G‘ofurovich</t>
  </si>
  <si>
    <t>30806746220013.</t>
  </si>
  <si>
    <t>99-45-031-74</t>
  </si>
  <si>
    <t>Muzrabot tumani "Yo‘lchi" MFY  Olimpiya ko‘chasi 1uy</t>
  </si>
  <si>
    <t>Axmedov Umid Ro‘zimaxmatovich</t>
  </si>
  <si>
    <t>32909791790037.</t>
  </si>
  <si>
    <t>94-202-40-80</t>
  </si>
  <si>
    <t>Muzrabot tumani "Mehnatobod" MFY Qaxramon ko‘chasi 32uy</t>
  </si>
  <si>
    <t>Normurodov Yoqub Qudratovich</t>
  </si>
  <si>
    <t>32703661790066.</t>
  </si>
  <si>
    <t>99-242-50-06</t>
  </si>
  <si>
    <t>Muzrabot tumani "Darband" MFY SH.Boboyev ko‘chasi 16uy</t>
  </si>
  <si>
    <t>Raimov Azamat Jumanazarovich</t>
  </si>
  <si>
    <t>31401861790059.</t>
  </si>
  <si>
    <t>99-094-46-86</t>
  </si>
  <si>
    <t xml:space="preserve"> Muzrabot tumani "Bog‘i eram" MFY Neftchilar ko‘chasi 23uy</t>
  </si>
  <si>
    <t>Nurmatov Muxidin Narzullayevich</t>
  </si>
  <si>
    <t>31005621790088.</t>
  </si>
  <si>
    <t>97-808-14-16</t>
  </si>
  <si>
    <t>Muzrabot tumani "CHegarachi" MFY Qora kamar ko‘chasi 1uy</t>
  </si>
  <si>
    <t>Usanov Odiljon Xayrullayevich</t>
  </si>
  <si>
    <t>32709821900036.</t>
  </si>
  <si>
    <t>.+998906441177</t>
  </si>
  <si>
    <t xml:space="preserve">   "Obshir" MFY "YAkdillik" ko‘chasi 161- uy</t>
  </si>
  <si>
    <t>Mamatmo'minov Mengali Xursanovich</t>
  </si>
  <si>
    <t>31009741930023.</t>
  </si>
  <si>
    <t>.+998915750963</t>
  </si>
  <si>
    <t xml:space="preserve"> "Sayrak " MFY "Bo‘ston" ko‘chasi 4-uy</t>
  </si>
  <si>
    <t>Mirzayev Uktam Xujamiyorovich</t>
  </si>
  <si>
    <t>32006713990024.</t>
  </si>
  <si>
    <t>.+998993765267.</t>
  </si>
  <si>
    <t>"Qosharcha" MFY "Vaxshivor" ko‘chasi 36 - uy</t>
  </si>
  <si>
    <t>Soatov Quvondiq Boboxonovich</t>
  </si>
  <si>
    <t>32108801900026.</t>
  </si>
  <si>
    <t>.+998937689448.</t>
  </si>
  <si>
    <t>"Obod Vaxshivor" MFY "Sangloq" ko‘chasi 1-uy</t>
  </si>
  <si>
    <t>Xoliqulov Rashid Boltayevich</t>
  </si>
  <si>
    <t>31710711900042.</t>
  </si>
  <si>
    <t>.+998910771581</t>
  </si>
  <si>
    <t>"Pahlavon" MFY "Istiqlol"  ko‘chasi 71-uy</t>
  </si>
  <si>
    <t>Xasanov Sherali Choriyevich</t>
  </si>
  <si>
    <t>31701881901034.</t>
  </si>
  <si>
    <t>.+998995684888</t>
  </si>
  <si>
    <t>"Mingchinor" MFY "Mingchinor" ko‘chasi 68- uy</t>
  </si>
  <si>
    <t>Boboyev Sirojiddin Johongirovich</t>
  </si>
  <si>
    <t>*30101871820014</t>
  </si>
  <si>
    <t>.+998999378701</t>
  </si>
  <si>
    <t>Qiziriq tumani   "Gilambob" MFY "</t>
  </si>
  <si>
    <t>Nuraliyeva Shaxnoza Ernazarovna</t>
  </si>
  <si>
    <t>42212841820017</t>
  </si>
  <si>
    <t>.+998990740038</t>
  </si>
  <si>
    <t xml:space="preserve">Qiziriq tumani "Halqobod " MFY </t>
  </si>
  <si>
    <t>Haitov Umidjon Eshbo'ri o'g'li</t>
  </si>
  <si>
    <t>.+998999480092.</t>
  </si>
  <si>
    <t xml:space="preserve"> Qiziriq tumani"Bog'iston" MFY "</t>
  </si>
  <si>
    <t>Jumayev Erkin Safaraliyevich</t>
  </si>
  <si>
    <t>Qumqo'rg'on tumani Saxovat MFY, Saxovat ko‘chasi</t>
  </si>
  <si>
    <t>Mamatmuratov Farxod Rayimovich</t>
  </si>
  <si>
    <t>Qumqo'rg'on tumani "Saxovat" MFY, Istiqlol ko‘chasi 141-uy</t>
  </si>
  <si>
    <t>Rosulov Chori Usanovich</t>
  </si>
  <si>
    <t>Qumqo'rg'on tumani"Arpapoya" MFY, Archazor ko‘chasi-1</t>
  </si>
  <si>
    <t>Tulaganov Shokir Normuratovich</t>
  </si>
  <si>
    <t>Qumqo'rg'on tumani "Bo‘ston" MFY, Qizilqoya ko‘chasi 17-uy</t>
  </si>
  <si>
    <t>Aliyorov Jo'ra Safarovich</t>
  </si>
  <si>
    <t>Qumqo'rg'on tumani"Pastxam" MFY, Yangiariq ko‘chasi 2-uy</t>
  </si>
  <si>
    <t>Mamaraimov Fayzulla Ergashevich</t>
  </si>
  <si>
    <t>30311786300015</t>
  </si>
  <si>
    <t>Qumqo'rg'on tumani "Yangiqishloq" MFY Qushtegirmon ko'shasi     68-uy</t>
  </si>
  <si>
    <t>To‘rayev Shavkatullo  Murodulloyevich</t>
  </si>
  <si>
    <t>32201681830020</t>
  </si>
  <si>
    <t>94-262-16-41</t>
  </si>
  <si>
    <t xml:space="preserve">Sariosiyo tumani "Subxidam" MFY Xubon qishlog‘i </t>
  </si>
  <si>
    <t>O‘zbek-tojik</t>
  </si>
  <si>
    <t>Saidov Furqat Saloxiddinovich</t>
  </si>
  <si>
    <t>31805691830015</t>
  </si>
  <si>
    <t>97-844-45-69</t>
  </si>
  <si>
    <t xml:space="preserve">Sariosiyo tumani "Galabuta" MFY Yangiobod ko‘chasi </t>
  </si>
  <si>
    <t xml:space="preserve">Raxmonov Xurshid  Jonmaxmatovich  </t>
  </si>
  <si>
    <t>31001801830045</t>
  </si>
  <si>
    <t>95-191-44-46</t>
  </si>
  <si>
    <t xml:space="preserve">Sariosiyo tumani "Extirom" MFY Istoch  qishlogi  </t>
  </si>
  <si>
    <t>Muxammadqulov Abdumanon Mustafayevich</t>
  </si>
  <si>
    <t>32201681911190</t>
  </si>
  <si>
    <t>94-463-49-55</t>
  </si>
  <si>
    <t>Sariosiyo tumani "Xonjiza" MFY Dehsurx qishlog‘i</t>
  </si>
  <si>
    <t xml:space="preserve">Ashurov Ferdavs Umidullayevich </t>
  </si>
  <si>
    <t>31801891911286</t>
  </si>
  <si>
    <t>99-774-43-74</t>
  </si>
  <si>
    <t xml:space="preserve">Sariosiyo tumani "Xonjiza" MFY Lagir ko‘chasi </t>
  </si>
  <si>
    <t>Qurbonov Sayqal Sadullayevich</t>
  </si>
  <si>
    <t>31301781770127</t>
  </si>
  <si>
    <t>91-513-01-78</t>
  </si>
  <si>
    <t>Sariosiyo tumani "Xonjiza" MFY Xojaasmin qishlog‘i</t>
  </si>
  <si>
    <t xml:space="preserve">Xolmirzoyev Baxtiyor Abduraimovich </t>
  </si>
  <si>
    <t>32407641911495</t>
  </si>
  <si>
    <t>99-715-10-96</t>
  </si>
  <si>
    <t xml:space="preserve"> Sariosiyo tumani "Maland" MFY Maland ko‘chasi  56-uy</t>
  </si>
  <si>
    <t>Xomidov Boborajab Jabborovich</t>
  </si>
  <si>
    <t>30207716330017</t>
  </si>
  <si>
    <t>99-677-71-24</t>
  </si>
  <si>
    <t>Sariosiyo tumani "Karsh" MFY Nihol ko‘chasi  7-uy</t>
  </si>
  <si>
    <t>Shodiyev Safar Ro'zimuratovich</t>
  </si>
  <si>
    <t>31312801851386</t>
  </si>
  <si>
    <t>99-420-24-54</t>
  </si>
  <si>
    <t>Sherobod tumani "Mehnatobod" MFY Mehnatobod ko'chasi 166 A-uy</t>
  </si>
  <si>
    <t>Qayumov Ilyos Qorajonovich</t>
  </si>
  <si>
    <t>30703831850019</t>
  </si>
  <si>
    <t>Sherobod tumani Xakimobod MFY</t>
  </si>
  <si>
    <t xml:space="preserve">Haqnazarova Uljamo Eshnazarovnal </t>
  </si>
  <si>
    <t>40710621851397</t>
  </si>
  <si>
    <t>99 673 62 07</t>
  </si>
  <si>
    <t>Sherobod tumani Chorbog' MFY</t>
  </si>
  <si>
    <t>Qulto'rayev Axmed Raxmonovich</t>
  </si>
  <si>
    <t>31012561760082</t>
  </si>
  <si>
    <t>Sherobod tuman Uzunsoy MFY Egarchi qishlog'i</t>
  </si>
  <si>
    <t>Bo'ronov Dilmurod Bobomurodovich</t>
  </si>
  <si>
    <t>31802841851692</t>
  </si>
  <si>
    <t>93-938-04-23</t>
  </si>
  <si>
    <t>Boybuloq MFY chorvador qishlog'i</t>
  </si>
  <si>
    <t xml:space="preserve">Xurramov Asqarali Xasanovich </t>
  </si>
  <si>
    <t>91-574-22-10</t>
  </si>
  <si>
    <t>Sho'rchi tumani “Xushchekka” mahallasi Surxon sohili 59-uy</t>
  </si>
  <si>
    <t>Choriyev Abduxoliq Abdukarimovich</t>
  </si>
  <si>
    <t>88-840-86-87</t>
  </si>
  <si>
    <t>Sho'rchi tumani“Yezgulik” mahallasi Murabiy ko‘cha 1-uy</t>
  </si>
  <si>
    <t>Turaqulov Lutfulla Abdiqodirovich</t>
  </si>
  <si>
    <t>91-903-05-00</t>
  </si>
  <si>
    <t>Sho'rchi tumani “Qaqaydi” mahallasi Madaniy yurish</t>
  </si>
  <si>
    <t>Sho'rchi tumani“Shakarko‘l” Mustakillik ko‘chami 1-uy</t>
  </si>
  <si>
    <t xml:space="preserve">Qarshiyev Xabibullo Abdumalik o‘g‘li  </t>
  </si>
  <si>
    <t>91-577-40-44</t>
  </si>
  <si>
    <t>Sho'rchi tumani“Xushchekka” mahallasi Yangiobod ko‘chasi</t>
  </si>
  <si>
    <t>Sultonov Suxrob Donaboyevich</t>
  </si>
  <si>
    <t>90-266-27-68</t>
  </si>
  <si>
    <t xml:space="preserve">Sho'rchi tumani“Tamshush” Istiqlol ko‘chasi </t>
  </si>
  <si>
    <t>Xujamkulov Boboraim Avazovich</t>
  </si>
  <si>
    <t xml:space="preserve"> 90-075-35-30</t>
  </si>
  <si>
    <t>Sho'rchi tumani “Oynako‘l”  mahallasi O‘rtabo‘z 1-uy</t>
  </si>
  <si>
    <t xml:space="preserve"> Ernazarov Mirvohid Yo'ldosh o'g'li</t>
  </si>
  <si>
    <t>31009931841483</t>
  </si>
  <si>
    <t>90-266-21-03</t>
  </si>
  <si>
    <t>Termiz tumani Bunyotkor MFY Bunyotkor ko'chasi, 17,kor.46 uy</t>
  </si>
  <si>
    <t>Abdunazarov Ma'murbek Erkinovich</t>
  </si>
  <si>
    <t>AD 9678291            30801901841111</t>
  </si>
  <si>
    <t>93-798-68-68</t>
  </si>
  <si>
    <t>Termiz tuman Qoroxon MFY Istiqlol ko'chasi 1-B uy</t>
  </si>
  <si>
    <t xml:space="preserve">Qadirova Umida Sultonmurodovna </t>
  </si>
  <si>
    <t>AB 1419404   41203851840035</t>
  </si>
  <si>
    <t>88-810-88-86</t>
  </si>
  <si>
    <t>Termiz tumani Ayritom mahallasi yoshlar ko'chasi  2-uy</t>
  </si>
  <si>
    <t xml:space="preserve">O'zbek tili </t>
  </si>
  <si>
    <t>Tagayev Xudoyberdi Eshquvatovich</t>
  </si>
  <si>
    <t>32802876330017</t>
  </si>
  <si>
    <t>Uzun tumani Yangiobod mahallasi Barkamol avlod ko'chasi 7-uy</t>
  </si>
  <si>
    <t>Turaqulov Jo‘rabek Noriqulovich</t>
  </si>
  <si>
    <t>30104811800031</t>
  </si>
  <si>
    <t>Uzun tumani, Xo‘jaqulsin mahallasi Gulzor ko‘chasi 34-uy</t>
  </si>
  <si>
    <t xml:space="preserve">Mengto‘rayev Dilmurod Maxmanazarovich </t>
  </si>
  <si>
    <t>31106911911342</t>
  </si>
  <si>
    <t>Uzun tumani, Bobotog‘ mahallasi, Sho‘rob  qishilog‘i</t>
  </si>
  <si>
    <t>Shaymardonov Farxod Toshtemirovich</t>
  </si>
  <si>
    <t>31505921800015</t>
  </si>
  <si>
    <t>Uzun tumani, Nurli kelajak mahallasi, Bobotog‘ ko‘chasi 12-uy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</si>
</sst>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6" formatCode="dd\.mm\.yyyy"/>
    <numFmt numFmtId="167" formatCode="0_ "/>
    <numFmt numFmtId="168" formatCode="_-* #,##0_р_._-;\-* #,##0_р_._-;_-* &quot;-&quot;_р_._-;_-@_-"/>
    <numFmt numFmtId="169" formatCode="_-* #\ ##0_р_._-;\-* #\ ##0_р_._-;_-* &quot;-&quot;_р_._-;_-@_-"/>
    <numFmt numFmtId="170" formatCode="#\ ##0"/>
    <numFmt numFmtId="171" formatCode="[&lt;=10000000]###\-####;\(###\)\ ###\-####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sz val="12"/>
      <color rgb="FF21252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Segoe U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F172A"/>
      <name val="Times New Roman"/>
      <family val="1"/>
      <charset val="204"/>
    </font>
    <font>
      <sz val="10"/>
      <name val="Arial Cyr"/>
      <charset val="204"/>
    </font>
    <font>
      <sz val="12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4" fillId="0" borderId="0"/>
    <xf numFmtId="0" fontId="5" fillId="0" borderId="0"/>
    <xf numFmtId="0" fontId="11" fillId="0" borderId="0"/>
    <xf numFmtId="0" fontId="5" fillId="0" borderId="0" applyFill="0" applyProtection="0"/>
    <xf numFmtId="0" fontId="9" fillId="0" borderId="0"/>
    <xf numFmtId="0" fontId="9" fillId="0" borderId="0"/>
    <xf numFmtId="0" fontId="15" fillId="0" borderId="0"/>
    <xf numFmtId="0" fontId="11" fillId="0" borderId="0"/>
    <xf numFmtId="0" fontId="9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9" fillId="0" borderId="0"/>
    <xf numFmtId="0" fontId="5" fillId="0" borderId="0"/>
    <xf numFmtId="0" fontId="5" fillId="0" borderId="0" applyFill="0" applyProtection="0"/>
    <xf numFmtId="0" fontId="5" fillId="0" borderId="0">
      <protection locked="0"/>
    </xf>
    <xf numFmtId="0" fontId="5" fillId="0" borderId="0">
      <protection locked="0"/>
    </xf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2" fillId="3" borderId="1" xfId="3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6" fontId="1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4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2" fontId="1" fillId="0" borderId="1" xfId="0" applyNumberFormat="1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/>
    </xf>
    <xf numFmtId="12" fontId="1" fillId="2" borderId="1" xfId="5" applyNumberFormat="1" applyFont="1" applyFill="1" applyBorder="1" applyAlignment="1">
      <alignment horizontal="center" vertical="center"/>
    </xf>
    <xf numFmtId="1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1" xfId="8" applyFont="1" applyBorder="1"/>
    <xf numFmtId="0" fontId="12" fillId="0" borderId="1" xfId="8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0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5" applyFont="1" applyFill="1" applyBorder="1" applyAlignment="1">
      <alignment horizontal="left" vertical="center" wrapText="1"/>
    </xf>
    <xf numFmtId="0" fontId="1" fillId="2" borderId="1" xfId="5" applyFont="1" applyFill="1" applyBorder="1" applyAlignment="1">
      <alignment horizontal="center" vertical="center"/>
    </xf>
    <xf numFmtId="0" fontId="19" fillId="2" borderId="1" xfId="8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4" fillId="0" borderId="1" xfId="8" applyNumberFormat="1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 wrapText="1"/>
    </xf>
    <xf numFmtId="1" fontId="12" fillId="0" borderId="1" xfId="8" applyNumberFormat="1" applyFont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8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12" fillId="3" borderId="1" xfId="3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1" fontId="13" fillId="0" borderId="1" xfId="0" quotePrefix="1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quotePrefix="1" applyNumberFormat="1" applyFont="1" applyBorder="1" applyAlignment="1">
      <alignment horizontal="center" vertical="center"/>
    </xf>
    <xf numFmtId="1" fontId="1" fillId="0" borderId="1" xfId="6" applyNumberFormat="1" applyFont="1" applyBorder="1" applyAlignment="1">
      <alignment horizontal="center" vertical="center"/>
    </xf>
    <xf numFmtId="1" fontId="1" fillId="0" borderId="1" xfId="7" applyNumberFormat="1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13" fillId="0" borderId="1" xfId="6" applyNumberFormat="1" applyFont="1" applyBorder="1" applyAlignment="1">
      <alignment horizontal="center" vertical="center"/>
    </xf>
    <xf numFmtId="1" fontId="12" fillId="0" borderId="1" xfId="0" quotePrefix="1" applyNumberFormat="1" applyFont="1" applyBorder="1" applyAlignment="1">
      <alignment horizontal="center" vertical="center" wrapText="1"/>
    </xf>
    <xf numFmtId="1" fontId="18" fillId="0" borderId="1" xfId="0" quotePrefix="1" applyNumberFormat="1" applyFont="1" applyBorder="1" applyAlignment="1">
      <alignment horizontal="center" vertical="center"/>
    </xf>
    <xf numFmtId="1" fontId="12" fillId="0" borderId="1" xfId="8" applyNumberFormat="1" applyFont="1" applyBorder="1" applyAlignment="1">
      <alignment horizontal="center"/>
    </xf>
    <xf numFmtId="1" fontId="1" fillId="0" borderId="1" xfId="0" quotePrefix="1" applyNumberFormat="1" applyFont="1" applyBorder="1" applyAlignment="1">
      <alignment horizontal="center" vertical="center"/>
    </xf>
    <xf numFmtId="1" fontId="1" fillId="2" borderId="1" xfId="0" quotePrefix="1" applyNumberFormat="1" applyFont="1" applyFill="1" applyBorder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 wrapText="1"/>
    </xf>
    <xf numFmtId="1" fontId="1" fillId="2" borderId="1" xfId="0" quotePrefix="1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" fillId="6" borderId="1" xfId="9" applyNumberFormat="1" applyFont="1" applyFill="1" applyBorder="1" applyAlignment="1">
      <alignment horizontal="center" vertical="center" wrapText="1"/>
    </xf>
    <xf numFmtId="1" fontId="1" fillId="0" borderId="1" xfId="10" applyNumberFormat="1" applyFont="1" applyBorder="1" applyAlignment="1">
      <alignment horizontal="center" vertical="center" wrapText="1"/>
    </xf>
    <xf numFmtId="1" fontId="17" fillId="0" borderId="1" xfId="10" applyNumberFormat="1" applyFont="1" applyBorder="1" applyAlignment="1">
      <alignment horizontal="center"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 shrinkToFit="1"/>
    </xf>
    <xf numFmtId="1" fontId="23" fillId="0" borderId="1" xfId="0" applyNumberFormat="1" applyFont="1" applyBorder="1" applyAlignment="1">
      <alignment horizontal="center" vertical="center" wrapText="1" shrinkToFit="1"/>
    </xf>
    <xf numFmtId="1" fontId="2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1" fontId="12" fillId="0" borderId="1" xfId="8" quotePrefix="1" applyNumberFormat="1" applyFont="1" applyBorder="1" applyAlignment="1">
      <alignment horizontal="center" vertical="center"/>
    </xf>
    <xf numFmtId="1" fontId="0" fillId="0" borderId="0" xfId="0" applyNumberFormat="1"/>
    <xf numFmtId="0" fontId="1" fillId="0" borderId="1" xfId="7" quotePrefix="1" applyFont="1" applyBorder="1" applyAlignment="1">
      <alignment horizontal="center" vertical="center" wrapText="1"/>
    </xf>
    <xf numFmtId="0" fontId="1" fillId="0" borderId="1" xfId="13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171" fontId="12" fillId="0" borderId="1" xfId="3" applyNumberFormat="1" applyFont="1" applyBorder="1" applyAlignment="1">
      <alignment horizontal="center" vertical="center" wrapText="1"/>
    </xf>
    <xf numFmtId="171" fontId="1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49" fontId="17" fillId="0" borderId="1" xfId="8" applyNumberFormat="1" applyFont="1" applyBorder="1" applyAlignment="1">
      <alignment horizontal="center" vertical="center" wrapText="1"/>
    </xf>
    <xf numFmtId="12" fontId="28" fillId="0" borderId="1" xfId="8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" xfId="14" applyFont="1" applyBorder="1" applyAlignment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16" applyFont="1" applyFill="1" applyBorder="1" applyAlignment="1" applyProtection="1">
      <alignment horizontal="center" vertical="center" wrapText="1"/>
    </xf>
    <xf numFmtId="0" fontId="13" fillId="0" borderId="1" xfId="17" applyFont="1" applyBorder="1" applyAlignment="1" applyProtection="1">
      <alignment horizontal="center" vertical="center" wrapText="1"/>
    </xf>
    <xf numFmtId="0" fontId="13" fillId="0" borderId="1" xfId="11" applyFont="1" applyBorder="1" applyAlignment="1">
      <alignment horizontal="center" vertical="center" wrapText="1"/>
    </xf>
    <xf numFmtId="0" fontId="13" fillId="0" borderId="1" xfId="18" applyFont="1" applyBorder="1" applyAlignment="1" applyProtection="1">
      <alignment horizontal="center" vertical="center" wrapText="1"/>
    </xf>
    <xf numFmtId="1" fontId="13" fillId="0" borderId="1" xfId="14" applyNumberFormat="1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2" fillId="0" borderId="1" xfId="8" applyNumberFormat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9">
    <cellStyle name="Обычный" xfId="0" builtinId="0"/>
    <cellStyle name="Обычный 10 2 2 3 2" xfId="3" xr:uid="{15E5AF53-2A8B-4735-8D18-4F5070D5415B}"/>
    <cellStyle name="Обычный 10 5" xfId="10" xr:uid="{E3398E93-EB05-42C1-A30A-7157079B9E38}"/>
    <cellStyle name="Обычный 12" xfId="9" xr:uid="{0DCF0838-B84D-415C-B9AF-57C849D0516B}"/>
    <cellStyle name="Обычный 17" xfId="11" xr:uid="{FBB2B440-9C09-43F7-8FD7-3962329E6EFB}"/>
    <cellStyle name="Обычный 2" xfId="8" xr:uid="{6F34E9D3-67EC-4E60-8B3A-BD2343040CBF}"/>
    <cellStyle name="Обычный 2 11 3" xfId="6" xr:uid="{FBC053D7-09B1-480C-8D8A-9EB97B729AF0}"/>
    <cellStyle name="Обычный 2 2 2" xfId="2" xr:uid="{F34DB1BE-5B97-4D53-A9BD-072066607A28}"/>
    <cellStyle name="Обычный 2 2 2 3" xfId="13" xr:uid="{59C8CD36-9802-4C2D-A068-9DCBB877F6E2}"/>
    <cellStyle name="Обычный 2 5" xfId="4" xr:uid="{A4DBC518-B8BA-4A6B-8242-2C620691084D}"/>
    <cellStyle name="Обычный 2 5 2 2" xfId="16" xr:uid="{0FE98036-2514-47DE-8563-611E7008D563}"/>
    <cellStyle name="Обычный 2 5 5" xfId="18" xr:uid="{7BC97409-E94A-476C-8179-D58CD9647D91}"/>
    <cellStyle name="Обычный 2 5 6" xfId="17" xr:uid="{BEECA5FC-7F1F-49B6-90AB-AD14B596FB5B}"/>
    <cellStyle name="Обычный 2 8" xfId="1" xr:uid="{BA8E7A3C-E830-45DF-905A-7E7FEC79368E}"/>
    <cellStyle name="Обычный 3" xfId="7" xr:uid="{3BC25BB2-2678-4AD5-91A5-E1DF3AE8ABC8}"/>
    <cellStyle name="Обычный 4" xfId="5" xr:uid="{A722E167-AB0D-463F-B53D-6DCBB06F2580}"/>
    <cellStyle name="Обычный 5" xfId="14" xr:uid="{595077B4-8356-4C3B-9C6E-536FBDB724BA}"/>
    <cellStyle name="Обычный 6" xfId="15" xr:uid="{BB423D66-AC2B-402B-88BB-A376B402FE79}"/>
    <cellStyle name="Обычный_Лист1" xfId="12" xr:uid="{99A2A1DF-FE40-49C5-B578-12E38213A7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MIN-MAX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табли_4_местний_совет"/>
      <sheetName val="курс"/>
      <sheetName val="ўз"/>
      <sheetName val="Пункт"/>
      <sheetName val="G1"/>
      <sheetName val="Массив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Увед по льготникам"/>
      <sheetName val="Гай пахта"/>
      <sheetName val="Лист2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табли_4_местний_совет1"/>
      <sheetName val="63-_протокол_(4)1"/>
      <sheetName val="уюшмага10,09_холатига1"/>
      <sheetName val="Фориш_20031"/>
      <sheetName val="Maktablar_Tegmang"/>
      <sheetName val="ПРОПИСЬ"/>
      <sheetName val="Results"/>
      <sheetName val="Нарх"/>
      <sheetName val="F000562_XXX (2)"/>
      <sheetName val="оборот"/>
      <sheetName val="project planner"/>
      <sheetName val="Богот璸q_x0000_"/>
      <sheetName val=""/>
      <sheetName val="Богот璸q"/>
      <sheetName val="Богот璸q?"/>
      <sheetName val="Богот璸q_"/>
      <sheetName val="i&amp;a"/>
      <sheetName val="RED47"/>
      <sheetName val="Oglavlenie"/>
      <sheetName val="c"/>
      <sheetName val="Prog. rost tarifov"/>
      <sheetName val="Лист1"/>
      <sheetName val="Богот璸q_x005f_x0000_"/>
      <sheetName val="ГТК_Минфин_факт"/>
      <sheetName val="Прогноз"/>
      <sheetName val="Богот璸q_x005f_x005f_x005f_x0000_"/>
      <sheetName val="Sheet161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Лист3"/>
      <sheetName val="март"/>
      <sheetName val="Форма №2а"/>
      <sheetName val="brake"/>
      <sheetName val="Calculation of Risk Weighted As"/>
      <sheetName val="Богот璸q2"/>
      <sheetName val="Sheet1612"/>
      <sheetName val="Богот璸q_x005f_x005f_x005f_x005f_x005f_x005f_x0000"/>
      <sheetName val="Sheet162"/>
      <sheetName val="Кушимчага ажратиш"/>
      <sheetName val="РЕС. ВЕД."/>
      <sheetName val="жиззах янги раз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 refreshError="1"/>
      <sheetData sheetId="210" refreshError="1"/>
      <sheetData sheetId="211" refreshError="1"/>
      <sheetData sheetId="212"/>
      <sheetData sheetId="213"/>
      <sheetData sheetId="214" refreshError="1"/>
      <sheetData sheetId="215"/>
      <sheetData sheetId="216" refreshError="1"/>
      <sheetData sheetId="217" refreshError="1"/>
      <sheetData sheetId="2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3B70-7AC4-4315-9830-17FC8A5D5DDE}">
  <sheetPr>
    <pageSetUpPr fitToPage="1"/>
  </sheetPr>
  <dimension ref="A2:AY476"/>
  <sheetViews>
    <sheetView tabSelected="1" topLeftCell="A411" zoomScale="70" zoomScaleNormal="70" workbookViewId="0">
      <selection activeCell="AG230" sqref="AG230"/>
    </sheetView>
  </sheetViews>
  <sheetFormatPr defaultRowHeight="15" x14ac:dyDescent="0.25"/>
  <cols>
    <col min="1" max="1" width="8.42578125" style="1" bestFit="1" customWidth="1"/>
    <col min="2" max="2" width="34.7109375" style="2" bestFit="1" customWidth="1"/>
    <col min="3" max="3" width="23.42578125" style="3" bestFit="1" customWidth="1"/>
    <col min="4" max="4" width="18.28515625" style="3" bestFit="1" customWidth="1"/>
    <col min="5" max="5" width="18" bestFit="1" customWidth="1"/>
    <col min="6" max="6" width="21.140625" customWidth="1"/>
    <col min="7" max="7" width="25.5703125" style="157" customWidth="1"/>
    <col min="8" max="8" width="19.140625" customWidth="1"/>
    <col min="9" max="9" width="20.28515625" customWidth="1"/>
    <col min="10" max="10" width="12.28515625" customWidth="1"/>
    <col min="11" max="11" width="11.7109375" customWidth="1"/>
    <col min="12" max="12" width="15" customWidth="1"/>
    <col min="21" max="21" width="13.7109375" customWidth="1"/>
    <col min="22" max="22" width="13.42578125" customWidth="1"/>
    <col min="23" max="23" width="11.5703125" customWidth="1"/>
    <col min="24" max="24" width="12.28515625" customWidth="1"/>
    <col min="25" max="25" width="12" customWidth="1"/>
    <col min="26" max="26" width="17.7109375" customWidth="1"/>
    <col min="27" max="27" width="16.85546875" customWidth="1"/>
    <col min="28" max="28" width="15.7109375" customWidth="1"/>
    <col min="29" max="29" width="20.28515625" customWidth="1"/>
  </cols>
  <sheetData>
    <row r="2" spans="1:51" ht="18.75" x14ac:dyDescent="0.3">
      <c r="A2" s="10" t="s">
        <v>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51" ht="26.25" customHeight="1" x14ac:dyDescent="0.3">
      <c r="A3" s="10" t="s">
        <v>59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51" s="8" customFormat="1" ht="26.25" customHeight="1" x14ac:dyDescent="0.3">
      <c r="A4" s="7"/>
      <c r="B4" s="7"/>
      <c r="C4" s="7"/>
      <c r="D4" s="7"/>
      <c r="E4" s="7"/>
      <c r="F4" s="7"/>
      <c r="G4" s="123"/>
      <c r="H4" s="7"/>
      <c r="I4" s="7"/>
    </row>
    <row r="5" spans="1:51" ht="15.75" customHeight="1" x14ac:dyDescent="0.25">
      <c r="A5" s="12" t="s">
        <v>0</v>
      </c>
      <c r="B5" s="12" t="s">
        <v>1</v>
      </c>
      <c r="C5" s="12" t="s">
        <v>2</v>
      </c>
      <c r="D5" s="9" t="s">
        <v>32</v>
      </c>
      <c r="E5" s="12" t="s">
        <v>3</v>
      </c>
      <c r="F5" s="12" t="s">
        <v>37</v>
      </c>
      <c r="G5" s="124" t="s">
        <v>56</v>
      </c>
      <c r="H5" s="12" t="s">
        <v>65</v>
      </c>
      <c r="I5" s="9" t="s">
        <v>57</v>
      </c>
      <c r="J5" s="9" t="s">
        <v>38</v>
      </c>
      <c r="K5" s="9" t="s">
        <v>60</v>
      </c>
      <c r="L5" s="9" t="s">
        <v>39</v>
      </c>
      <c r="M5" s="11" t="s">
        <v>40</v>
      </c>
      <c r="N5" s="11"/>
      <c r="O5" s="11"/>
      <c r="P5" s="11"/>
      <c r="Q5" s="11"/>
      <c r="R5" s="11"/>
      <c r="S5" s="11"/>
      <c r="T5" s="11"/>
      <c r="U5" s="9" t="s">
        <v>49</v>
      </c>
      <c r="V5" s="11" t="s">
        <v>50</v>
      </c>
      <c r="W5" s="11"/>
      <c r="X5" s="11"/>
      <c r="Y5" s="11"/>
      <c r="Z5" s="11"/>
      <c r="AA5" s="11"/>
      <c r="AB5" s="11"/>
      <c r="AC5" s="9" t="s">
        <v>64</v>
      </c>
      <c r="AD5" s="11" t="s">
        <v>55</v>
      </c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1:51" ht="47.25" customHeight="1" x14ac:dyDescent="0.25">
      <c r="A6" s="12"/>
      <c r="B6" s="12"/>
      <c r="C6" s="12"/>
      <c r="D6" s="9"/>
      <c r="E6" s="12"/>
      <c r="F6" s="12"/>
      <c r="G6" s="124"/>
      <c r="H6" s="12"/>
      <c r="I6" s="9"/>
      <c r="J6" s="9"/>
      <c r="K6" s="9"/>
      <c r="L6" s="9"/>
      <c r="M6" s="5" t="s">
        <v>41</v>
      </c>
      <c r="N6" s="5" t="s">
        <v>42</v>
      </c>
      <c r="O6" s="5" t="s">
        <v>43</v>
      </c>
      <c r="P6" s="5" t="s">
        <v>44</v>
      </c>
      <c r="Q6" s="5" t="s">
        <v>45</v>
      </c>
      <c r="R6" s="5" t="s">
        <v>46</v>
      </c>
      <c r="S6" s="5" t="s">
        <v>47</v>
      </c>
      <c r="T6" s="5" t="s">
        <v>48</v>
      </c>
      <c r="U6" s="9"/>
      <c r="V6" s="5" t="s">
        <v>51</v>
      </c>
      <c r="W6" s="5" t="s">
        <v>52</v>
      </c>
      <c r="X6" s="5" t="s">
        <v>61</v>
      </c>
      <c r="Y6" s="5" t="s">
        <v>62</v>
      </c>
      <c r="Z6" s="5" t="s">
        <v>53</v>
      </c>
      <c r="AA6" s="5" t="s">
        <v>54</v>
      </c>
      <c r="AB6" s="5" t="s">
        <v>63</v>
      </c>
      <c r="AC6" s="9"/>
      <c r="AD6" s="5" t="s">
        <v>66</v>
      </c>
      <c r="AE6" s="5" t="s">
        <v>67</v>
      </c>
      <c r="AF6" s="5" t="s">
        <v>68</v>
      </c>
      <c r="AG6" s="5" t="s">
        <v>69</v>
      </c>
      <c r="AH6" s="5" t="s">
        <v>70</v>
      </c>
      <c r="AI6" s="5" t="s">
        <v>71</v>
      </c>
      <c r="AJ6" s="5" t="s">
        <v>72</v>
      </c>
      <c r="AK6" s="5" t="s">
        <v>73</v>
      </c>
      <c r="AL6" s="5" t="s">
        <v>74</v>
      </c>
      <c r="AM6" s="5" t="s">
        <v>75</v>
      </c>
      <c r="AN6" s="5" t="s">
        <v>76</v>
      </c>
      <c r="AO6" s="5" t="s">
        <v>77</v>
      </c>
      <c r="AP6" s="5" t="s">
        <v>78</v>
      </c>
      <c r="AQ6" s="5" t="s">
        <v>79</v>
      </c>
      <c r="AR6" s="5" t="s">
        <v>80</v>
      </c>
      <c r="AS6" s="13" t="s">
        <v>81</v>
      </c>
      <c r="AT6" s="13" t="s">
        <v>82</v>
      </c>
      <c r="AU6" s="13" t="s">
        <v>83</v>
      </c>
      <c r="AV6" s="13" t="s">
        <v>84</v>
      </c>
      <c r="AW6" s="13" t="s">
        <v>85</v>
      </c>
      <c r="AX6" s="13" t="s">
        <v>86</v>
      </c>
      <c r="AY6" s="14" t="s">
        <v>87</v>
      </c>
    </row>
    <row r="7" spans="1:51" ht="31.5" x14ac:dyDescent="0.25">
      <c r="A7" s="15">
        <v>1</v>
      </c>
      <c r="B7" s="15" t="s">
        <v>4</v>
      </c>
      <c r="C7" s="16" t="s">
        <v>33</v>
      </c>
      <c r="D7" s="15">
        <v>206897077</v>
      </c>
      <c r="E7" s="15" t="s">
        <v>26</v>
      </c>
      <c r="F7" s="15" t="s">
        <v>88</v>
      </c>
      <c r="G7" s="125" t="s">
        <v>89</v>
      </c>
      <c r="H7" s="17" t="s">
        <v>90</v>
      </c>
      <c r="I7" s="15" t="s">
        <v>91</v>
      </c>
      <c r="J7" s="15">
        <v>160</v>
      </c>
      <c r="K7" s="15" t="s">
        <v>92</v>
      </c>
      <c r="L7" s="15">
        <v>13</v>
      </c>
      <c r="M7" s="15">
        <v>5</v>
      </c>
      <c r="N7" s="15">
        <v>1</v>
      </c>
      <c r="O7" s="15">
        <v>2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27</v>
      </c>
      <c r="V7" s="15">
        <v>3</v>
      </c>
      <c r="W7" s="15">
        <v>3</v>
      </c>
      <c r="X7" s="15">
        <v>3</v>
      </c>
      <c r="Y7" s="15">
        <v>3</v>
      </c>
      <c r="Z7" s="15">
        <v>14</v>
      </c>
      <c r="AA7" s="15">
        <v>2</v>
      </c>
      <c r="AB7" s="15">
        <v>2</v>
      </c>
      <c r="AC7" s="18">
        <f t="shared" ref="AC7:AC21" si="0">+AD7+AE7+AF7+AG7+AH7+AI7+AJ7+AK7+AL7+AM7+AN7+AO7+AP7+AQ7+AR7+AS7+AT7+AU7+AV7+AW7+AX7+AY7</f>
        <v>0</v>
      </c>
      <c r="AD7" s="19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9"/>
    </row>
    <row r="8" spans="1:51" ht="47.25" x14ac:dyDescent="0.25">
      <c r="A8" s="15">
        <v>2</v>
      </c>
      <c r="B8" s="15" t="s">
        <v>4</v>
      </c>
      <c r="C8" s="16" t="s">
        <v>5</v>
      </c>
      <c r="D8" s="15">
        <v>300449373</v>
      </c>
      <c r="E8" s="15" t="s">
        <v>7</v>
      </c>
      <c r="F8" s="15" t="s">
        <v>93</v>
      </c>
      <c r="G8" s="20">
        <v>31504893410026</v>
      </c>
      <c r="H8" s="21">
        <v>998934898878</v>
      </c>
      <c r="I8" s="15" t="s">
        <v>94</v>
      </c>
      <c r="J8" s="15">
        <v>250</v>
      </c>
      <c r="K8" s="15" t="s">
        <v>95</v>
      </c>
      <c r="L8" s="15">
        <v>9</v>
      </c>
      <c r="M8" s="15">
        <v>2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23</v>
      </c>
      <c r="V8" s="15">
        <v>4</v>
      </c>
      <c r="W8" s="15">
        <v>5</v>
      </c>
      <c r="X8" s="15"/>
      <c r="Y8" s="15">
        <v>3</v>
      </c>
      <c r="Z8" s="15">
        <v>15</v>
      </c>
      <c r="AA8" s="15"/>
      <c r="AB8" s="15"/>
      <c r="AC8" s="18">
        <f t="shared" si="0"/>
        <v>0</v>
      </c>
      <c r="AD8" s="19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9"/>
    </row>
    <row r="9" spans="1:51" ht="31.5" x14ac:dyDescent="0.25">
      <c r="A9" s="15">
        <v>3</v>
      </c>
      <c r="B9" s="15" t="s">
        <v>4</v>
      </c>
      <c r="C9" s="16" t="s">
        <v>5</v>
      </c>
      <c r="D9" s="15">
        <v>300449397</v>
      </c>
      <c r="E9" s="15" t="s">
        <v>11</v>
      </c>
      <c r="F9" s="15" t="s">
        <v>96</v>
      </c>
      <c r="G9" s="20">
        <v>42609833410020</v>
      </c>
      <c r="H9" s="21">
        <v>998934892683</v>
      </c>
      <c r="I9" s="15" t="s">
        <v>97</v>
      </c>
      <c r="J9" s="15">
        <v>216</v>
      </c>
      <c r="K9" s="15" t="s">
        <v>95</v>
      </c>
      <c r="L9" s="15">
        <v>9</v>
      </c>
      <c r="M9" s="15">
        <v>2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29</v>
      </c>
      <c r="V9" s="15">
        <v>4</v>
      </c>
      <c r="W9" s="15">
        <v>2</v>
      </c>
      <c r="X9" s="15">
        <v>1</v>
      </c>
      <c r="Y9" s="15">
        <v>5</v>
      </c>
      <c r="Z9" s="15">
        <v>20</v>
      </c>
      <c r="AA9" s="22"/>
      <c r="AB9" s="15">
        <v>1</v>
      </c>
      <c r="AC9" s="18">
        <f t="shared" si="0"/>
        <v>0</v>
      </c>
      <c r="AD9" s="19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9"/>
    </row>
    <row r="10" spans="1:51" ht="31.5" x14ac:dyDescent="0.25">
      <c r="A10" s="15">
        <v>4</v>
      </c>
      <c r="B10" s="15" t="s">
        <v>4</v>
      </c>
      <c r="C10" s="16" t="s">
        <v>27</v>
      </c>
      <c r="D10" s="15">
        <v>206883514</v>
      </c>
      <c r="E10" s="15" t="s">
        <v>7</v>
      </c>
      <c r="F10" s="15" t="s">
        <v>98</v>
      </c>
      <c r="G10" s="20" t="s">
        <v>99</v>
      </c>
      <c r="H10" s="15" t="s">
        <v>100</v>
      </c>
      <c r="I10" s="15" t="s">
        <v>101</v>
      </c>
      <c r="J10" s="15">
        <v>216</v>
      </c>
      <c r="K10" s="15" t="s">
        <v>102</v>
      </c>
      <c r="L10" s="15">
        <v>7</v>
      </c>
      <c r="M10" s="15">
        <v>2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0</v>
      </c>
      <c r="T10" s="15">
        <v>0</v>
      </c>
      <c r="U10" s="15">
        <v>26</v>
      </c>
      <c r="V10" s="15">
        <v>4</v>
      </c>
      <c r="W10" s="15">
        <v>3</v>
      </c>
      <c r="X10" s="15">
        <v>3</v>
      </c>
      <c r="Y10" s="15">
        <v>10</v>
      </c>
      <c r="Z10" s="15">
        <v>6</v>
      </c>
      <c r="AA10" s="15">
        <v>0</v>
      </c>
      <c r="AB10" s="15">
        <v>0</v>
      </c>
      <c r="AC10" s="18">
        <f t="shared" si="0"/>
        <v>5</v>
      </c>
      <c r="AD10" s="19"/>
      <c r="AE10" s="18"/>
      <c r="AF10" s="18">
        <v>5</v>
      </c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9"/>
    </row>
    <row r="11" spans="1:51" ht="45.75" customHeight="1" x14ac:dyDescent="0.25">
      <c r="A11" s="15">
        <v>5</v>
      </c>
      <c r="B11" s="15" t="s">
        <v>4</v>
      </c>
      <c r="C11" s="16" t="s">
        <v>27</v>
      </c>
      <c r="D11" s="15">
        <v>206883561</v>
      </c>
      <c r="E11" s="15" t="s">
        <v>17</v>
      </c>
      <c r="F11" s="15" t="s">
        <v>103</v>
      </c>
      <c r="G11" s="20" t="s">
        <v>104</v>
      </c>
      <c r="H11" s="15" t="s">
        <v>105</v>
      </c>
      <c r="I11" s="15" t="s">
        <v>106</v>
      </c>
      <c r="J11" s="15">
        <v>100</v>
      </c>
      <c r="K11" s="15" t="s">
        <v>107</v>
      </c>
      <c r="L11" s="15">
        <v>7</v>
      </c>
      <c r="M11" s="15">
        <v>2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0</v>
      </c>
      <c r="T11" s="15">
        <v>0</v>
      </c>
      <c r="U11" s="15">
        <v>24</v>
      </c>
      <c r="V11" s="15">
        <v>4</v>
      </c>
      <c r="W11" s="15">
        <v>1</v>
      </c>
      <c r="X11" s="15">
        <v>3</v>
      </c>
      <c r="Y11" s="15">
        <v>4</v>
      </c>
      <c r="Z11" s="15">
        <v>7</v>
      </c>
      <c r="AA11" s="15">
        <v>1</v>
      </c>
      <c r="AB11" s="15">
        <v>4</v>
      </c>
      <c r="AC11" s="18">
        <f t="shared" si="0"/>
        <v>15</v>
      </c>
      <c r="AD11" s="19"/>
      <c r="AE11" s="18"/>
      <c r="AF11" s="18">
        <v>5</v>
      </c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>
        <v>5</v>
      </c>
      <c r="AU11" s="18">
        <v>5</v>
      </c>
      <c r="AV11" s="18"/>
      <c r="AW11" s="18"/>
      <c r="AX11" s="18"/>
      <c r="AY11" s="19"/>
    </row>
    <row r="12" spans="1:51" ht="31.5" x14ac:dyDescent="0.25">
      <c r="A12" s="15">
        <v>6</v>
      </c>
      <c r="B12" s="15" t="s">
        <v>4</v>
      </c>
      <c r="C12" s="16" t="s">
        <v>27</v>
      </c>
      <c r="D12" s="15">
        <v>206883578</v>
      </c>
      <c r="E12" s="15" t="s">
        <v>20</v>
      </c>
      <c r="F12" s="15" t="s">
        <v>108</v>
      </c>
      <c r="G12" s="20" t="s">
        <v>109</v>
      </c>
      <c r="H12" s="15" t="s">
        <v>110</v>
      </c>
      <c r="I12" s="15" t="s">
        <v>111</v>
      </c>
      <c r="J12" s="15">
        <v>120</v>
      </c>
      <c r="K12" s="15" t="s">
        <v>102</v>
      </c>
      <c r="L12" s="15">
        <v>8</v>
      </c>
      <c r="M12" s="15">
        <v>2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0</v>
      </c>
      <c r="U12" s="15">
        <v>23</v>
      </c>
      <c r="V12" s="15">
        <v>4</v>
      </c>
      <c r="W12" s="15">
        <v>1</v>
      </c>
      <c r="X12" s="15">
        <v>5</v>
      </c>
      <c r="Y12" s="15">
        <v>4</v>
      </c>
      <c r="Z12" s="15">
        <v>7</v>
      </c>
      <c r="AA12" s="15">
        <v>1</v>
      </c>
      <c r="AB12" s="15">
        <v>1</v>
      </c>
      <c r="AC12" s="18">
        <f t="shared" si="0"/>
        <v>15</v>
      </c>
      <c r="AD12" s="19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>
        <v>5</v>
      </c>
      <c r="AU12" s="18">
        <v>5</v>
      </c>
      <c r="AV12" s="18">
        <v>5</v>
      </c>
      <c r="AW12" s="18"/>
      <c r="AX12" s="18"/>
      <c r="AY12" s="19"/>
    </row>
    <row r="13" spans="1:51" ht="31.5" x14ac:dyDescent="0.25">
      <c r="A13" s="15">
        <v>7</v>
      </c>
      <c r="B13" s="15" t="s">
        <v>4</v>
      </c>
      <c r="C13" s="16" t="s">
        <v>8</v>
      </c>
      <c r="D13" s="15">
        <v>206891290</v>
      </c>
      <c r="E13" s="15" t="s">
        <v>16</v>
      </c>
      <c r="F13" s="15" t="s">
        <v>112</v>
      </c>
      <c r="G13" s="20" t="s">
        <v>113</v>
      </c>
      <c r="H13" s="15" t="s">
        <v>114</v>
      </c>
      <c r="I13" s="15" t="s">
        <v>115</v>
      </c>
      <c r="J13" s="15">
        <v>236</v>
      </c>
      <c r="K13" s="15" t="s">
        <v>116</v>
      </c>
      <c r="L13" s="15">
        <v>13</v>
      </c>
      <c r="M13" s="15">
        <v>81</v>
      </c>
      <c r="N13" s="15">
        <v>20</v>
      </c>
      <c r="O13" s="15">
        <v>14</v>
      </c>
      <c r="P13" s="15">
        <v>17</v>
      </c>
      <c r="Q13" s="15">
        <v>12</v>
      </c>
      <c r="R13" s="15">
        <v>15</v>
      </c>
      <c r="S13" s="15">
        <v>10</v>
      </c>
      <c r="T13" s="15">
        <v>15</v>
      </c>
      <c r="U13" s="15">
        <v>3</v>
      </c>
      <c r="V13" s="15">
        <v>3</v>
      </c>
      <c r="W13" s="15">
        <v>1</v>
      </c>
      <c r="X13" s="15">
        <v>4</v>
      </c>
      <c r="Y13" s="15">
        <v>7</v>
      </c>
      <c r="Z13" s="15">
        <v>18</v>
      </c>
      <c r="AA13" s="15">
        <v>1</v>
      </c>
      <c r="AB13" s="15">
        <v>3</v>
      </c>
      <c r="AC13" s="18">
        <f t="shared" si="0"/>
        <v>2</v>
      </c>
      <c r="AD13" s="19"/>
      <c r="AE13" s="18"/>
      <c r="AF13" s="18">
        <v>2</v>
      </c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9"/>
    </row>
    <row r="14" spans="1:51" ht="31.5" x14ac:dyDescent="0.25">
      <c r="A14" s="15">
        <v>8</v>
      </c>
      <c r="B14" s="24" t="s">
        <v>4</v>
      </c>
      <c r="C14" s="25" t="s">
        <v>34</v>
      </c>
      <c r="D14" s="24">
        <v>206895942</v>
      </c>
      <c r="E14" s="24" t="s">
        <v>21</v>
      </c>
      <c r="F14" s="24" t="s">
        <v>117</v>
      </c>
      <c r="G14" s="100" t="s">
        <v>118</v>
      </c>
      <c r="H14" s="24" t="s">
        <v>119</v>
      </c>
      <c r="I14" s="24" t="s">
        <v>120</v>
      </c>
      <c r="J14" s="24">
        <v>468</v>
      </c>
      <c r="K14" s="24" t="s">
        <v>121</v>
      </c>
      <c r="L14" s="24">
        <v>20</v>
      </c>
      <c r="M14" s="24">
        <v>6</v>
      </c>
      <c r="N14" s="24">
        <v>2</v>
      </c>
      <c r="O14" s="24">
        <v>2</v>
      </c>
      <c r="P14" s="24">
        <v>2</v>
      </c>
      <c r="Q14" s="24">
        <v>2</v>
      </c>
      <c r="R14" s="24">
        <v>2</v>
      </c>
      <c r="S14" s="24">
        <v>2</v>
      </c>
      <c r="T14" s="24">
        <v>2</v>
      </c>
      <c r="U14" s="24">
        <v>36</v>
      </c>
      <c r="V14" s="24">
        <v>3</v>
      </c>
      <c r="W14" s="24">
        <v>4</v>
      </c>
      <c r="X14" s="24">
        <v>8</v>
      </c>
      <c r="Y14" s="24">
        <v>9</v>
      </c>
      <c r="Z14" s="24">
        <v>12</v>
      </c>
      <c r="AA14" s="24">
        <v>0</v>
      </c>
      <c r="AB14" s="24">
        <v>3</v>
      </c>
      <c r="AC14" s="18">
        <f t="shared" si="0"/>
        <v>0</v>
      </c>
      <c r="AD14" s="19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9"/>
    </row>
    <row r="15" spans="1:51" ht="31.5" x14ac:dyDescent="0.25">
      <c r="A15" s="15">
        <v>9</v>
      </c>
      <c r="B15" s="24" t="s">
        <v>4</v>
      </c>
      <c r="C15" s="25" t="s">
        <v>34</v>
      </c>
      <c r="D15" s="24">
        <v>204828614</v>
      </c>
      <c r="E15" s="24" t="s">
        <v>10</v>
      </c>
      <c r="F15" s="26" t="s">
        <v>122</v>
      </c>
      <c r="G15" s="29">
        <v>31407733440015</v>
      </c>
      <c r="H15" s="15" t="s">
        <v>123</v>
      </c>
      <c r="I15" s="15" t="s">
        <v>124</v>
      </c>
      <c r="J15" s="15">
        <v>540</v>
      </c>
      <c r="K15" s="15" t="s">
        <v>125</v>
      </c>
      <c r="L15" s="15">
        <v>19</v>
      </c>
      <c r="M15" s="15">
        <v>5</v>
      </c>
      <c r="N15" s="15">
        <v>2</v>
      </c>
      <c r="O15" s="15">
        <v>2</v>
      </c>
      <c r="P15" s="15">
        <v>2</v>
      </c>
      <c r="Q15" s="15">
        <v>2</v>
      </c>
      <c r="R15" s="15">
        <v>2</v>
      </c>
      <c r="S15" s="15">
        <v>2</v>
      </c>
      <c r="T15" s="15">
        <v>2</v>
      </c>
      <c r="U15" s="15">
        <v>37</v>
      </c>
      <c r="V15" s="15">
        <v>3</v>
      </c>
      <c r="W15" s="15">
        <v>1</v>
      </c>
      <c r="X15" s="15">
        <v>8</v>
      </c>
      <c r="Y15" s="15">
        <v>11</v>
      </c>
      <c r="Z15" s="15">
        <v>16</v>
      </c>
      <c r="AA15" s="15">
        <v>1</v>
      </c>
      <c r="AB15" s="15">
        <v>0</v>
      </c>
      <c r="AC15" s="18">
        <f t="shared" si="0"/>
        <v>0</v>
      </c>
      <c r="AD15" s="19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9"/>
    </row>
    <row r="16" spans="1:51" ht="31.5" x14ac:dyDescent="0.25">
      <c r="A16" s="15">
        <v>10</v>
      </c>
      <c r="B16" s="24" t="s">
        <v>4</v>
      </c>
      <c r="C16" s="25" t="s">
        <v>34</v>
      </c>
      <c r="D16" s="24">
        <v>206908385</v>
      </c>
      <c r="E16" s="24" t="s">
        <v>16</v>
      </c>
      <c r="F16" s="27" t="s">
        <v>126</v>
      </c>
      <c r="G16" s="126" t="s">
        <v>127</v>
      </c>
      <c r="H16" s="26" t="s">
        <v>128</v>
      </c>
      <c r="I16" s="15" t="s">
        <v>129</v>
      </c>
      <c r="J16" s="15">
        <v>320</v>
      </c>
      <c r="K16" s="15" t="s">
        <v>130</v>
      </c>
      <c r="L16" s="15">
        <v>17</v>
      </c>
      <c r="M16" s="15">
        <v>5</v>
      </c>
      <c r="N16" s="15">
        <v>2</v>
      </c>
      <c r="O16" s="15">
        <v>1</v>
      </c>
      <c r="P16" s="15">
        <v>2</v>
      </c>
      <c r="Q16" s="15">
        <v>1</v>
      </c>
      <c r="R16" s="15">
        <v>2</v>
      </c>
      <c r="S16" s="15">
        <v>2</v>
      </c>
      <c r="T16" s="15">
        <v>2</v>
      </c>
      <c r="U16" s="15">
        <v>25</v>
      </c>
      <c r="V16" s="15">
        <v>5</v>
      </c>
      <c r="W16" s="15">
        <v>2</v>
      </c>
      <c r="X16" s="15">
        <v>4</v>
      </c>
      <c r="Y16" s="15">
        <v>4</v>
      </c>
      <c r="Z16" s="15">
        <v>13</v>
      </c>
      <c r="AA16" s="15">
        <v>1</v>
      </c>
      <c r="AB16" s="15">
        <v>1</v>
      </c>
      <c r="AC16" s="18">
        <f t="shared" si="0"/>
        <v>0</v>
      </c>
      <c r="AD16" s="19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9"/>
    </row>
    <row r="17" spans="1:51" ht="31.5" x14ac:dyDescent="0.25">
      <c r="A17" s="15">
        <v>11</v>
      </c>
      <c r="B17" s="15" t="s">
        <v>4</v>
      </c>
      <c r="C17" s="16" t="s">
        <v>35</v>
      </c>
      <c r="D17" s="15">
        <v>310866167</v>
      </c>
      <c r="E17" s="15" t="s">
        <v>28</v>
      </c>
      <c r="F17" s="15" t="s">
        <v>131</v>
      </c>
      <c r="G17" s="29">
        <v>40311843350028</v>
      </c>
      <c r="H17" s="15" t="s">
        <v>132</v>
      </c>
      <c r="I17" s="15" t="s">
        <v>133</v>
      </c>
      <c r="J17" s="15">
        <v>330</v>
      </c>
      <c r="K17" s="15" t="s">
        <v>134</v>
      </c>
      <c r="L17" s="15">
        <v>18</v>
      </c>
      <c r="M17" s="15">
        <v>238</v>
      </c>
      <c r="N17" s="15">
        <v>22</v>
      </c>
      <c r="O17" s="15">
        <v>23</v>
      </c>
      <c r="P17" s="15">
        <v>6</v>
      </c>
      <c r="Q17" s="15">
        <v>14</v>
      </c>
      <c r="R17" s="15">
        <v>7</v>
      </c>
      <c r="S17" s="15">
        <v>0</v>
      </c>
      <c r="T17" s="15">
        <v>0</v>
      </c>
      <c r="U17" s="15">
        <v>40</v>
      </c>
      <c r="V17" s="15">
        <v>3</v>
      </c>
      <c r="W17" s="15">
        <v>4</v>
      </c>
      <c r="X17" s="15">
        <v>6</v>
      </c>
      <c r="Y17" s="15">
        <v>4</v>
      </c>
      <c r="Z17" s="15">
        <v>20</v>
      </c>
      <c r="AA17" s="15">
        <v>1</v>
      </c>
      <c r="AB17" s="15">
        <v>5</v>
      </c>
      <c r="AC17" s="18">
        <f t="shared" si="0"/>
        <v>5</v>
      </c>
      <c r="AD17" s="19"/>
      <c r="AE17" s="18"/>
      <c r="AF17" s="18">
        <v>5</v>
      </c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9"/>
    </row>
    <row r="18" spans="1:51" ht="47.25" x14ac:dyDescent="0.25">
      <c r="A18" s="15">
        <v>12</v>
      </c>
      <c r="B18" s="15" t="s">
        <v>4</v>
      </c>
      <c r="C18" s="16" t="s">
        <v>29</v>
      </c>
      <c r="D18" s="15">
        <v>206914197</v>
      </c>
      <c r="E18" s="15" t="s">
        <v>18</v>
      </c>
      <c r="F18" s="16" t="s">
        <v>135</v>
      </c>
      <c r="G18" s="30">
        <v>42101833430018</v>
      </c>
      <c r="H18" s="15" t="s">
        <v>136</v>
      </c>
      <c r="I18" s="15" t="s">
        <v>137</v>
      </c>
      <c r="J18" s="15">
        <v>134</v>
      </c>
      <c r="K18" s="15" t="s">
        <v>95</v>
      </c>
      <c r="L18" s="15">
        <v>9</v>
      </c>
      <c r="M18" s="15">
        <v>2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22</v>
      </c>
      <c r="V18" s="15">
        <v>3</v>
      </c>
      <c r="W18" s="15">
        <v>1</v>
      </c>
      <c r="X18" s="15">
        <v>3</v>
      </c>
      <c r="Y18" s="15">
        <v>7</v>
      </c>
      <c r="Z18" s="15">
        <v>11</v>
      </c>
      <c r="AA18" s="15">
        <v>0</v>
      </c>
      <c r="AB18" s="15">
        <v>0</v>
      </c>
      <c r="AC18" s="18">
        <f t="shared" si="0"/>
        <v>7</v>
      </c>
      <c r="AD18" s="19"/>
      <c r="AE18" s="18"/>
      <c r="AF18" s="18">
        <v>7</v>
      </c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9"/>
    </row>
    <row r="19" spans="1:51" ht="31.5" x14ac:dyDescent="0.25">
      <c r="A19" s="15">
        <v>13</v>
      </c>
      <c r="B19" s="15" t="s">
        <v>4</v>
      </c>
      <c r="C19" s="16" t="s">
        <v>29</v>
      </c>
      <c r="D19" s="15">
        <v>206914355</v>
      </c>
      <c r="E19" s="15" t="s">
        <v>25</v>
      </c>
      <c r="F19" s="16" t="s">
        <v>138</v>
      </c>
      <c r="G19" s="30">
        <v>40610893330029</v>
      </c>
      <c r="H19" s="15" t="s">
        <v>139</v>
      </c>
      <c r="I19" s="15" t="s">
        <v>140</v>
      </c>
      <c r="J19" s="15">
        <v>220</v>
      </c>
      <c r="K19" s="15" t="s">
        <v>141</v>
      </c>
      <c r="L19" s="15">
        <v>15</v>
      </c>
      <c r="M19" s="15">
        <v>8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35</v>
      </c>
      <c r="V19" s="15">
        <v>3</v>
      </c>
      <c r="W19" s="15">
        <v>0</v>
      </c>
      <c r="X19" s="15">
        <v>6</v>
      </c>
      <c r="Y19" s="15">
        <v>9</v>
      </c>
      <c r="Z19" s="15">
        <v>12</v>
      </c>
      <c r="AA19" s="15">
        <v>2</v>
      </c>
      <c r="AB19" s="15">
        <v>6</v>
      </c>
      <c r="AC19" s="18">
        <f t="shared" si="0"/>
        <v>29</v>
      </c>
      <c r="AD19" s="19"/>
      <c r="AE19" s="18"/>
      <c r="AF19" s="18"/>
      <c r="AG19" s="18">
        <v>15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>
        <v>3</v>
      </c>
      <c r="AS19" s="18"/>
      <c r="AT19" s="18">
        <v>11</v>
      </c>
      <c r="AU19" s="18"/>
      <c r="AV19" s="18"/>
      <c r="AW19" s="18"/>
      <c r="AX19" s="18"/>
      <c r="AY19" s="19"/>
    </row>
    <row r="20" spans="1:51" ht="31.5" x14ac:dyDescent="0.25">
      <c r="A20" s="15">
        <v>14</v>
      </c>
      <c r="B20" s="15" t="s">
        <v>4</v>
      </c>
      <c r="C20" s="16" t="s">
        <v>14</v>
      </c>
      <c r="D20" s="15">
        <v>206868864</v>
      </c>
      <c r="E20" s="15" t="s">
        <v>13</v>
      </c>
      <c r="F20" s="15" t="s">
        <v>142</v>
      </c>
      <c r="G20" s="20" t="s">
        <v>143</v>
      </c>
      <c r="H20" s="15" t="s">
        <v>144</v>
      </c>
      <c r="I20" s="15" t="s">
        <v>145</v>
      </c>
      <c r="J20" s="15">
        <v>180</v>
      </c>
      <c r="K20" s="16" t="s">
        <v>146</v>
      </c>
      <c r="L20" s="15">
        <v>13</v>
      </c>
      <c r="M20" s="15">
        <v>6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35</v>
      </c>
      <c r="V20" s="15">
        <v>3</v>
      </c>
      <c r="W20" s="15">
        <v>2</v>
      </c>
      <c r="X20" s="15">
        <v>9</v>
      </c>
      <c r="Y20" s="15">
        <v>12</v>
      </c>
      <c r="Z20" s="15">
        <v>8</v>
      </c>
      <c r="AA20" s="15">
        <v>2</v>
      </c>
      <c r="AB20" s="15">
        <v>2</v>
      </c>
      <c r="AC20" s="18">
        <f t="shared" si="0"/>
        <v>5</v>
      </c>
      <c r="AD20" s="19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>
        <v>5</v>
      </c>
      <c r="AV20" s="18"/>
      <c r="AW20" s="18"/>
      <c r="AX20" s="18"/>
      <c r="AY20" s="19"/>
    </row>
    <row r="21" spans="1:51" ht="31.5" x14ac:dyDescent="0.25">
      <c r="A21" s="15">
        <v>15</v>
      </c>
      <c r="B21" s="15" t="s">
        <v>4</v>
      </c>
      <c r="C21" s="16" t="s">
        <v>30</v>
      </c>
      <c r="D21" s="15">
        <v>206870412</v>
      </c>
      <c r="E21" s="15" t="s">
        <v>6</v>
      </c>
      <c r="F21" s="16" t="s">
        <v>147</v>
      </c>
      <c r="G21" s="127" t="s">
        <v>148</v>
      </c>
      <c r="H21" s="32" t="s">
        <v>149</v>
      </c>
      <c r="I21" s="16" t="s">
        <v>150</v>
      </c>
      <c r="J21" s="16">
        <v>180</v>
      </c>
      <c r="K21" s="16" t="s">
        <v>146</v>
      </c>
      <c r="L21" s="16">
        <v>11</v>
      </c>
      <c r="M21" s="16">
        <v>55</v>
      </c>
      <c r="N21" s="16">
        <v>12</v>
      </c>
      <c r="O21" s="16">
        <v>12</v>
      </c>
      <c r="P21" s="16">
        <v>13</v>
      </c>
      <c r="Q21" s="16">
        <v>18</v>
      </c>
      <c r="R21" s="16">
        <v>12</v>
      </c>
      <c r="S21" s="16">
        <v>12</v>
      </c>
      <c r="T21" s="16">
        <v>10</v>
      </c>
      <c r="U21" s="16">
        <v>31</v>
      </c>
      <c r="V21" s="16">
        <v>4</v>
      </c>
      <c r="W21" s="16">
        <v>2</v>
      </c>
      <c r="X21" s="16">
        <v>10</v>
      </c>
      <c r="Y21" s="16">
        <v>6</v>
      </c>
      <c r="Z21" s="16">
        <v>13</v>
      </c>
      <c r="AA21" s="16">
        <v>0</v>
      </c>
      <c r="AB21" s="33">
        <v>0</v>
      </c>
      <c r="AC21" s="18">
        <f t="shared" si="0"/>
        <v>5</v>
      </c>
      <c r="AD21" s="19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>
        <v>5</v>
      </c>
      <c r="AV21" s="18"/>
      <c r="AW21" s="18"/>
      <c r="AX21" s="18"/>
      <c r="AY21" s="19"/>
    </row>
    <row r="22" spans="1:51" ht="31.5" x14ac:dyDescent="0.25">
      <c r="A22" s="15">
        <v>16</v>
      </c>
      <c r="B22" s="15" t="s">
        <v>4</v>
      </c>
      <c r="C22" s="16" t="s">
        <v>36</v>
      </c>
      <c r="D22" s="15">
        <v>206904312</v>
      </c>
      <c r="E22" s="15" t="s">
        <v>23</v>
      </c>
      <c r="F22" s="15" t="s">
        <v>151</v>
      </c>
      <c r="G22" s="20" t="s">
        <v>152</v>
      </c>
      <c r="H22" s="15">
        <v>932021317</v>
      </c>
      <c r="I22" s="15" t="s">
        <v>153</v>
      </c>
      <c r="J22" s="15">
        <v>150</v>
      </c>
      <c r="K22" s="15" t="s">
        <v>154</v>
      </c>
      <c r="L22" s="15">
        <v>7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0</v>
      </c>
      <c r="T22" s="15">
        <v>0</v>
      </c>
      <c r="U22" s="15">
        <v>16</v>
      </c>
      <c r="V22" s="15">
        <v>3</v>
      </c>
      <c r="W22" s="15">
        <v>2</v>
      </c>
      <c r="X22" s="15">
        <v>1</v>
      </c>
      <c r="Y22" s="15">
        <v>2</v>
      </c>
      <c r="Z22" s="15">
        <v>29</v>
      </c>
      <c r="AA22" s="15">
        <v>0</v>
      </c>
      <c r="AB22" s="15">
        <v>2</v>
      </c>
      <c r="AC22" s="18">
        <f>+AD22+AE22+AF22+AG22+AH22+AI22+AJ22+AK22+AL22+AM22+AN22+AO22+AP22+AQ22+AR22+AS22+AT22+AU22+AV22+AW22+AX22+AY22</f>
        <v>23.25</v>
      </c>
      <c r="AD22" s="19"/>
      <c r="AE22" s="18"/>
      <c r="AF22" s="18"/>
      <c r="AG22" s="18">
        <v>8.5</v>
      </c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>
        <v>4.25</v>
      </c>
      <c r="AU22" s="18"/>
      <c r="AV22" s="18"/>
      <c r="AW22" s="18"/>
      <c r="AX22" s="18"/>
      <c r="AY22" s="19">
        <v>10.5</v>
      </c>
    </row>
    <row r="23" spans="1:51" ht="31.5" x14ac:dyDescent="0.25">
      <c r="A23" s="15">
        <v>17</v>
      </c>
      <c r="B23" s="15" t="s">
        <v>4</v>
      </c>
      <c r="C23" s="16" t="s">
        <v>36</v>
      </c>
      <c r="D23" s="15">
        <v>207308070</v>
      </c>
      <c r="E23" s="15" t="s">
        <v>24</v>
      </c>
      <c r="F23" s="15" t="s">
        <v>155</v>
      </c>
      <c r="G23" s="20">
        <v>32308853470054</v>
      </c>
      <c r="H23" s="15" t="s">
        <v>156</v>
      </c>
      <c r="I23" s="15" t="s">
        <v>157</v>
      </c>
      <c r="J23" s="15">
        <v>216</v>
      </c>
      <c r="K23" s="15" t="s">
        <v>158</v>
      </c>
      <c r="L23" s="15">
        <v>5</v>
      </c>
      <c r="M23" s="15">
        <v>2</v>
      </c>
      <c r="N23" s="15">
        <v>2</v>
      </c>
      <c r="O23" s="15">
        <v>0</v>
      </c>
      <c r="P23" s="15">
        <v>0</v>
      </c>
      <c r="Q23" s="15">
        <v>1</v>
      </c>
      <c r="R23" s="15">
        <v>0</v>
      </c>
      <c r="S23" s="15">
        <v>0</v>
      </c>
      <c r="T23" s="15">
        <v>0</v>
      </c>
      <c r="U23" s="15">
        <v>18</v>
      </c>
      <c r="V23" s="15">
        <v>3</v>
      </c>
      <c r="W23" s="15"/>
      <c r="X23" s="15">
        <v>5</v>
      </c>
      <c r="Y23" s="15">
        <v>3</v>
      </c>
      <c r="Z23" s="15">
        <v>11</v>
      </c>
      <c r="AA23" s="15"/>
      <c r="AB23" s="15">
        <v>2</v>
      </c>
      <c r="AC23" s="18">
        <f t="shared" ref="AC23:AC86" si="1">+AD23+AE23+AF23+AG23+AH23+AI23+AJ23+AK23+AL23+AM23+AN23+AO23+AP23+AQ23+AR23+AS23+AT23+AU23+AV23+AW23+AX23+AY23</f>
        <v>7.25</v>
      </c>
      <c r="AD23" s="19"/>
      <c r="AE23" s="18"/>
      <c r="AF23" s="18"/>
      <c r="AG23" s="18"/>
      <c r="AH23" s="18"/>
      <c r="AI23" s="18"/>
      <c r="AJ23" s="18"/>
      <c r="AK23" s="18">
        <v>1</v>
      </c>
      <c r="AL23" s="18"/>
      <c r="AM23" s="18"/>
      <c r="AN23" s="18"/>
      <c r="AO23" s="18"/>
      <c r="AP23" s="18"/>
      <c r="AQ23" s="18"/>
      <c r="AR23" s="18"/>
      <c r="AS23" s="18"/>
      <c r="AT23" s="18">
        <v>3</v>
      </c>
      <c r="AU23" s="18">
        <v>3.25</v>
      </c>
      <c r="AV23" s="18"/>
      <c r="AW23" s="18"/>
      <c r="AX23" s="18"/>
      <c r="AY23" s="19"/>
    </row>
    <row r="24" spans="1:51" ht="47.25" x14ac:dyDescent="0.25">
      <c r="A24" s="15">
        <v>18</v>
      </c>
      <c r="B24" s="15" t="s">
        <v>4</v>
      </c>
      <c r="C24" s="16" t="s">
        <v>36</v>
      </c>
      <c r="D24" s="15">
        <v>204173014</v>
      </c>
      <c r="E24" s="15" t="s">
        <v>19</v>
      </c>
      <c r="F24" s="15" t="s">
        <v>159</v>
      </c>
      <c r="G24" s="20" t="s">
        <v>160</v>
      </c>
      <c r="H24" s="15" t="s">
        <v>161</v>
      </c>
      <c r="I24" s="15" t="s">
        <v>162</v>
      </c>
      <c r="J24" s="15">
        <v>660</v>
      </c>
      <c r="K24" s="15" t="s">
        <v>163</v>
      </c>
      <c r="L24" s="15">
        <v>18</v>
      </c>
      <c r="M24" s="15">
        <v>6</v>
      </c>
      <c r="N24" s="15">
        <v>2</v>
      </c>
      <c r="O24" s="15">
        <v>2</v>
      </c>
      <c r="P24" s="15">
        <v>2</v>
      </c>
      <c r="Q24" s="15">
        <v>1</v>
      </c>
      <c r="R24" s="15">
        <v>2</v>
      </c>
      <c r="S24" s="15">
        <v>2</v>
      </c>
      <c r="T24" s="15">
        <v>1</v>
      </c>
      <c r="U24" s="15">
        <v>33</v>
      </c>
      <c r="V24" s="15">
        <v>3</v>
      </c>
      <c r="W24" s="15">
        <v>5</v>
      </c>
      <c r="X24" s="15">
        <v>7</v>
      </c>
      <c r="Y24" s="15">
        <v>6</v>
      </c>
      <c r="Z24" s="15">
        <v>14</v>
      </c>
      <c r="AA24" s="15">
        <v>0</v>
      </c>
      <c r="AB24" s="15">
        <v>1</v>
      </c>
      <c r="AC24" s="18">
        <f t="shared" si="1"/>
        <v>11.25</v>
      </c>
      <c r="AD24" s="19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>
        <v>11.25</v>
      </c>
      <c r="AU24" s="18"/>
      <c r="AV24" s="18"/>
      <c r="AW24" s="18"/>
      <c r="AX24" s="18"/>
      <c r="AY24" s="19"/>
    </row>
    <row r="25" spans="1:51" ht="31.5" x14ac:dyDescent="0.25">
      <c r="A25" s="15">
        <v>19</v>
      </c>
      <c r="B25" s="15" t="s">
        <v>4</v>
      </c>
      <c r="C25" s="16" t="s">
        <v>31</v>
      </c>
      <c r="D25" s="15">
        <v>206867518</v>
      </c>
      <c r="E25" s="31" t="s">
        <v>15</v>
      </c>
      <c r="F25" s="31" t="s">
        <v>164</v>
      </c>
      <c r="G25" s="127" t="s">
        <v>165</v>
      </c>
      <c r="H25" s="31" t="s">
        <v>166</v>
      </c>
      <c r="I25" s="31" t="s">
        <v>167</v>
      </c>
      <c r="J25" s="31">
        <v>464</v>
      </c>
      <c r="K25" s="15" t="s">
        <v>168</v>
      </c>
      <c r="L25" s="31">
        <v>19</v>
      </c>
      <c r="M25" s="31">
        <v>6</v>
      </c>
      <c r="N25" s="31">
        <v>2</v>
      </c>
      <c r="O25" s="31">
        <v>2</v>
      </c>
      <c r="P25" s="31">
        <v>2</v>
      </c>
      <c r="Q25" s="31">
        <v>1</v>
      </c>
      <c r="R25" s="31">
        <v>2</v>
      </c>
      <c r="S25" s="31">
        <v>1</v>
      </c>
      <c r="T25" s="31">
        <v>2</v>
      </c>
      <c r="U25" s="31">
        <v>34</v>
      </c>
      <c r="V25" s="31">
        <v>5</v>
      </c>
      <c r="W25" s="31">
        <v>0</v>
      </c>
      <c r="X25" s="31">
        <v>2</v>
      </c>
      <c r="Y25" s="31">
        <v>12</v>
      </c>
      <c r="Z25" s="31">
        <v>20</v>
      </c>
      <c r="AA25" s="31">
        <v>1</v>
      </c>
      <c r="AB25" s="31">
        <v>1</v>
      </c>
      <c r="AC25" s="18">
        <f t="shared" si="1"/>
        <v>4</v>
      </c>
      <c r="AD25" s="19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>
        <v>4</v>
      </c>
      <c r="AU25" s="18"/>
      <c r="AV25" s="18"/>
      <c r="AW25" s="18"/>
      <c r="AX25" s="18"/>
      <c r="AY25" s="19"/>
    </row>
    <row r="26" spans="1:51" ht="31.5" x14ac:dyDescent="0.25">
      <c r="A26" s="15">
        <v>20</v>
      </c>
      <c r="B26" s="15" t="s">
        <v>4</v>
      </c>
      <c r="C26" s="16" t="s">
        <v>31</v>
      </c>
      <c r="D26" s="15">
        <v>206867540</v>
      </c>
      <c r="E26" s="31" t="s">
        <v>12</v>
      </c>
      <c r="F26" s="31" t="s">
        <v>169</v>
      </c>
      <c r="G26" s="29">
        <v>41609833460046</v>
      </c>
      <c r="H26" s="31" t="s">
        <v>170</v>
      </c>
      <c r="I26" s="31" t="s">
        <v>171</v>
      </c>
      <c r="J26" s="31">
        <v>220</v>
      </c>
      <c r="K26" s="31" t="s">
        <v>141</v>
      </c>
      <c r="L26" s="31">
        <v>11</v>
      </c>
      <c r="M26" s="31">
        <v>4</v>
      </c>
      <c r="N26" s="31">
        <v>1</v>
      </c>
      <c r="O26" s="31">
        <v>1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31">
        <v>18</v>
      </c>
      <c r="V26" s="31">
        <v>5</v>
      </c>
      <c r="W26" s="31">
        <v>0</v>
      </c>
      <c r="X26" s="31">
        <v>2</v>
      </c>
      <c r="Y26" s="31">
        <v>0</v>
      </c>
      <c r="Z26" s="31">
        <v>16</v>
      </c>
      <c r="AA26" s="31">
        <v>1</v>
      </c>
      <c r="AB26" s="31">
        <v>4</v>
      </c>
      <c r="AC26" s="18">
        <f t="shared" si="1"/>
        <v>10</v>
      </c>
      <c r="AD26" s="19"/>
      <c r="AE26" s="18"/>
      <c r="AF26" s="18"/>
      <c r="AG26" s="18">
        <v>10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9"/>
    </row>
    <row r="27" spans="1:51" ht="31.5" x14ac:dyDescent="0.25">
      <c r="A27" s="15">
        <v>21</v>
      </c>
      <c r="B27" s="15" t="s">
        <v>4</v>
      </c>
      <c r="C27" s="16" t="s">
        <v>31</v>
      </c>
      <c r="D27" s="15">
        <v>203055525</v>
      </c>
      <c r="E27" s="31" t="s">
        <v>9</v>
      </c>
      <c r="F27" s="31" t="s">
        <v>172</v>
      </c>
      <c r="G27" s="29" t="s">
        <v>173</v>
      </c>
      <c r="H27" s="34" t="s">
        <v>174</v>
      </c>
      <c r="I27" s="31" t="s">
        <v>171</v>
      </c>
      <c r="J27" s="31">
        <v>320</v>
      </c>
      <c r="K27" s="31" t="s">
        <v>141</v>
      </c>
      <c r="L27" s="31">
        <v>20</v>
      </c>
      <c r="M27" s="31">
        <v>8</v>
      </c>
      <c r="N27" s="31">
        <v>2</v>
      </c>
      <c r="O27" s="31">
        <v>2</v>
      </c>
      <c r="P27" s="31">
        <v>2</v>
      </c>
      <c r="Q27" s="31">
        <v>2</v>
      </c>
      <c r="R27" s="31">
        <v>2</v>
      </c>
      <c r="S27" s="31">
        <v>1</v>
      </c>
      <c r="T27" s="31">
        <v>1</v>
      </c>
      <c r="U27" s="31">
        <v>42</v>
      </c>
      <c r="V27" s="31">
        <v>5</v>
      </c>
      <c r="W27" s="31">
        <v>2</v>
      </c>
      <c r="X27" s="31">
        <v>7</v>
      </c>
      <c r="Y27" s="31">
        <v>11</v>
      </c>
      <c r="Z27" s="31">
        <f>U27-W27-X27-Y27</f>
        <v>22</v>
      </c>
      <c r="AA27" s="31">
        <v>4</v>
      </c>
      <c r="AB27" s="31">
        <v>4</v>
      </c>
      <c r="AC27" s="18">
        <f t="shared" si="1"/>
        <v>0</v>
      </c>
      <c r="AD27" s="19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9"/>
    </row>
    <row r="28" spans="1:51" ht="31.5" x14ac:dyDescent="0.25">
      <c r="A28" s="15">
        <v>22</v>
      </c>
      <c r="B28" s="15" t="s">
        <v>4</v>
      </c>
      <c r="C28" s="16" t="s">
        <v>31</v>
      </c>
      <c r="D28" s="15">
        <v>207306081</v>
      </c>
      <c r="E28" s="31" t="s">
        <v>11</v>
      </c>
      <c r="F28" s="31" t="s">
        <v>175</v>
      </c>
      <c r="G28" s="29">
        <v>4151071313460010</v>
      </c>
      <c r="H28" s="31" t="s">
        <v>176</v>
      </c>
      <c r="I28" s="31" t="s">
        <v>177</v>
      </c>
      <c r="J28" s="31">
        <v>216</v>
      </c>
      <c r="K28" s="31" t="s">
        <v>141</v>
      </c>
      <c r="L28" s="31">
        <f>M28+N28+O28+P28+Q28+R28+S28+T28</f>
        <v>21</v>
      </c>
      <c r="M28" s="31">
        <v>8</v>
      </c>
      <c r="N28" s="31">
        <v>2</v>
      </c>
      <c r="O28" s="31">
        <v>2</v>
      </c>
      <c r="P28" s="31">
        <v>2</v>
      </c>
      <c r="Q28" s="31">
        <v>2</v>
      </c>
      <c r="R28" s="31">
        <v>2</v>
      </c>
      <c r="S28" s="31">
        <v>1</v>
      </c>
      <c r="T28" s="31">
        <v>2</v>
      </c>
      <c r="U28" s="31">
        <v>36</v>
      </c>
      <c r="V28" s="31">
        <v>5</v>
      </c>
      <c r="W28" s="31">
        <v>2</v>
      </c>
      <c r="X28" s="31">
        <v>3</v>
      </c>
      <c r="Y28" s="31">
        <v>9</v>
      </c>
      <c r="Z28" s="31">
        <v>18</v>
      </c>
      <c r="AA28" s="31">
        <v>4</v>
      </c>
      <c r="AB28" s="31">
        <v>2</v>
      </c>
      <c r="AC28" s="18">
        <f t="shared" si="1"/>
        <v>0</v>
      </c>
      <c r="AD28" s="19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9"/>
    </row>
    <row r="29" spans="1:51" ht="31.5" x14ac:dyDescent="0.25">
      <c r="A29" s="15">
        <v>23</v>
      </c>
      <c r="B29" s="15" t="s">
        <v>4</v>
      </c>
      <c r="C29" s="16" t="s">
        <v>31</v>
      </c>
      <c r="D29" s="15">
        <v>206867690</v>
      </c>
      <c r="E29" s="31" t="s">
        <v>22</v>
      </c>
      <c r="F29" s="31" t="s">
        <v>178</v>
      </c>
      <c r="G29" s="29">
        <v>40903900241301</v>
      </c>
      <c r="H29" s="27" t="s">
        <v>179</v>
      </c>
      <c r="I29" s="31" t="s">
        <v>167</v>
      </c>
      <c r="J29" s="31">
        <v>160</v>
      </c>
      <c r="K29" s="15" t="s">
        <v>168</v>
      </c>
      <c r="L29" s="31">
        <v>22</v>
      </c>
      <c r="M29" s="31">
        <v>8</v>
      </c>
      <c r="N29" s="31">
        <v>2</v>
      </c>
      <c r="O29" s="31">
        <v>2</v>
      </c>
      <c r="P29" s="31">
        <v>2</v>
      </c>
      <c r="Q29" s="31">
        <v>2</v>
      </c>
      <c r="R29" s="31">
        <v>2</v>
      </c>
      <c r="S29" s="31">
        <v>2</v>
      </c>
      <c r="T29" s="31">
        <v>2</v>
      </c>
      <c r="U29" s="31">
        <v>38</v>
      </c>
      <c r="V29" s="31">
        <v>5</v>
      </c>
      <c r="W29" s="31">
        <v>1</v>
      </c>
      <c r="X29" s="31">
        <v>5</v>
      </c>
      <c r="Y29" s="31">
        <v>11</v>
      </c>
      <c r="Z29" s="31">
        <f>U29-W29-X29-Y29</f>
        <v>21</v>
      </c>
      <c r="AA29" s="31">
        <v>3</v>
      </c>
      <c r="AB29" s="31">
        <v>1</v>
      </c>
      <c r="AC29" s="18">
        <f t="shared" si="1"/>
        <v>17</v>
      </c>
      <c r="AD29" s="19"/>
      <c r="AE29" s="18"/>
      <c r="AF29" s="18"/>
      <c r="AG29" s="18">
        <v>11</v>
      </c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>
        <v>6</v>
      </c>
      <c r="AU29" s="18"/>
      <c r="AV29" s="18"/>
      <c r="AW29" s="18"/>
      <c r="AX29" s="18"/>
      <c r="AY29" s="19"/>
    </row>
    <row r="30" spans="1:51" ht="31.5" x14ac:dyDescent="0.25">
      <c r="A30" s="15">
        <v>24</v>
      </c>
      <c r="B30" s="15" t="s">
        <v>4</v>
      </c>
      <c r="C30" s="16" t="s">
        <v>31</v>
      </c>
      <c r="D30" s="15">
        <v>206867723</v>
      </c>
      <c r="E30" s="31" t="s">
        <v>18</v>
      </c>
      <c r="F30" s="31" t="s">
        <v>180</v>
      </c>
      <c r="G30" s="127" t="s">
        <v>181</v>
      </c>
      <c r="H30" s="31" t="s">
        <v>182</v>
      </c>
      <c r="I30" s="31" t="s">
        <v>183</v>
      </c>
      <c r="J30" s="31">
        <v>392</v>
      </c>
      <c r="K30" s="31" t="s">
        <v>141</v>
      </c>
      <c r="L30" s="31">
        <v>18</v>
      </c>
      <c r="M30" s="31">
        <v>7</v>
      </c>
      <c r="N30" s="31">
        <v>2</v>
      </c>
      <c r="O30" s="31">
        <v>2</v>
      </c>
      <c r="P30" s="31">
        <v>1</v>
      </c>
      <c r="Q30" s="31">
        <v>1</v>
      </c>
      <c r="R30" s="31">
        <v>2</v>
      </c>
      <c r="S30" s="31">
        <v>1</v>
      </c>
      <c r="T30" s="31">
        <v>2</v>
      </c>
      <c r="U30" s="31">
        <v>32</v>
      </c>
      <c r="V30" s="31">
        <v>5</v>
      </c>
      <c r="W30" s="31">
        <v>2</v>
      </c>
      <c r="X30" s="31">
        <v>5</v>
      </c>
      <c r="Y30" s="31">
        <v>7</v>
      </c>
      <c r="Z30" s="31">
        <f>U30-W30-X30-Y30</f>
        <v>18</v>
      </c>
      <c r="AA30" s="31">
        <v>3</v>
      </c>
      <c r="AB30" s="31">
        <v>1</v>
      </c>
      <c r="AC30" s="18">
        <f t="shared" si="1"/>
        <v>6</v>
      </c>
      <c r="AD30" s="19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>
        <v>6</v>
      </c>
      <c r="AU30" s="18"/>
      <c r="AV30" s="18"/>
      <c r="AW30" s="18"/>
      <c r="AX30" s="18"/>
      <c r="AY30" s="19"/>
    </row>
    <row r="31" spans="1:51" ht="31.5" x14ac:dyDescent="0.25">
      <c r="A31" s="15">
        <v>1</v>
      </c>
      <c r="B31" s="15" t="s">
        <v>184</v>
      </c>
      <c r="C31" s="15" t="s">
        <v>185</v>
      </c>
      <c r="D31" s="15">
        <v>206880993</v>
      </c>
      <c r="E31" s="15" t="s">
        <v>186</v>
      </c>
      <c r="F31" s="15" t="s">
        <v>187</v>
      </c>
      <c r="G31" s="20">
        <v>42206851220082</v>
      </c>
      <c r="H31" s="15" t="s">
        <v>188</v>
      </c>
      <c r="I31" s="15" t="s">
        <v>189</v>
      </c>
      <c r="J31" s="15">
        <v>210</v>
      </c>
      <c r="K31" s="15" t="s">
        <v>190</v>
      </c>
      <c r="L31" s="15">
        <f>SUM(M31:T31)</f>
        <v>17</v>
      </c>
      <c r="M31" s="15">
        <v>7</v>
      </c>
      <c r="N31" s="15">
        <v>2</v>
      </c>
      <c r="O31" s="15">
        <v>2</v>
      </c>
      <c r="P31" s="15">
        <v>1</v>
      </c>
      <c r="Q31" s="15">
        <v>2</v>
      </c>
      <c r="R31" s="15">
        <v>1</v>
      </c>
      <c r="S31" s="15">
        <v>1</v>
      </c>
      <c r="T31" s="15">
        <v>1</v>
      </c>
      <c r="U31" s="15">
        <f>SUM(W31:AB31)</f>
        <v>21</v>
      </c>
      <c r="V31" s="15">
        <v>4</v>
      </c>
      <c r="W31" s="15">
        <v>0</v>
      </c>
      <c r="X31" s="15">
        <v>0</v>
      </c>
      <c r="Y31" s="15">
        <v>2</v>
      </c>
      <c r="Z31" s="15">
        <v>9</v>
      </c>
      <c r="AA31" s="15">
        <v>2</v>
      </c>
      <c r="AB31" s="15">
        <v>8</v>
      </c>
      <c r="AC31" s="18">
        <f t="shared" si="1"/>
        <v>60</v>
      </c>
      <c r="AD31" s="19"/>
      <c r="AE31" s="18">
        <v>10</v>
      </c>
      <c r="AF31" s="18"/>
      <c r="AG31" s="18">
        <v>22</v>
      </c>
      <c r="AH31" s="18"/>
      <c r="AI31" s="18"/>
      <c r="AJ31" s="18"/>
      <c r="AK31" s="18"/>
      <c r="AL31" s="18"/>
      <c r="AM31" s="18">
        <v>10</v>
      </c>
      <c r="AN31" s="18">
        <v>10</v>
      </c>
      <c r="AO31" s="18"/>
      <c r="AP31" s="18"/>
      <c r="AQ31" s="18"/>
      <c r="AR31" s="18">
        <v>8</v>
      </c>
      <c r="AS31" s="18"/>
      <c r="AT31" s="18"/>
      <c r="AU31" s="18"/>
      <c r="AV31" s="18"/>
      <c r="AW31" s="18"/>
      <c r="AX31" s="18"/>
      <c r="AY31" s="19"/>
    </row>
    <row r="32" spans="1:51" ht="31.5" x14ac:dyDescent="0.25">
      <c r="A32" s="15">
        <v>2</v>
      </c>
      <c r="B32" s="15" t="s">
        <v>184</v>
      </c>
      <c r="C32" s="15" t="s">
        <v>191</v>
      </c>
      <c r="D32" s="15">
        <v>207311100</v>
      </c>
      <c r="E32" s="15" t="s">
        <v>192</v>
      </c>
      <c r="F32" s="15" t="s">
        <v>193</v>
      </c>
      <c r="G32" s="20">
        <v>31001611410042</v>
      </c>
      <c r="H32" s="15" t="s">
        <v>194</v>
      </c>
      <c r="I32" s="15" t="s">
        <v>195</v>
      </c>
      <c r="J32" s="15">
        <v>220</v>
      </c>
      <c r="K32" s="15" t="s">
        <v>196</v>
      </c>
      <c r="L32" s="15">
        <f t="shared" ref="L32:L53" si="2">SUM(M32:T32)</f>
        <v>11</v>
      </c>
      <c r="M32" s="15">
        <v>4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f t="shared" ref="U32:U53" si="3">SUM(W32:AB32)</f>
        <v>18</v>
      </c>
      <c r="V32" s="15">
        <v>4</v>
      </c>
      <c r="W32" s="15">
        <v>2</v>
      </c>
      <c r="X32" s="15">
        <v>2</v>
      </c>
      <c r="Y32" s="15">
        <v>6</v>
      </c>
      <c r="Z32" s="15">
        <v>3</v>
      </c>
      <c r="AA32" s="15" t="s">
        <v>197</v>
      </c>
      <c r="AB32" s="15">
        <v>5</v>
      </c>
      <c r="AC32" s="18">
        <f t="shared" si="1"/>
        <v>3</v>
      </c>
      <c r="AD32" s="19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>
        <v>3</v>
      </c>
      <c r="AU32" s="18"/>
      <c r="AV32" s="18"/>
      <c r="AW32" s="18"/>
      <c r="AX32" s="18"/>
      <c r="AY32" s="19"/>
    </row>
    <row r="33" spans="1:51" ht="47.25" x14ac:dyDescent="0.25">
      <c r="A33" s="15">
        <v>3</v>
      </c>
      <c r="B33" s="15" t="s">
        <v>184</v>
      </c>
      <c r="C33" s="15" t="s">
        <v>191</v>
      </c>
      <c r="D33" s="15">
        <v>206889324</v>
      </c>
      <c r="E33" s="15" t="s">
        <v>198</v>
      </c>
      <c r="F33" s="15" t="s">
        <v>199</v>
      </c>
      <c r="G33" s="20">
        <v>40611691410045</v>
      </c>
      <c r="H33" s="15" t="s">
        <v>200</v>
      </c>
      <c r="I33" s="15" t="s">
        <v>201</v>
      </c>
      <c r="J33" s="15">
        <v>280</v>
      </c>
      <c r="K33" s="15" t="s">
        <v>190</v>
      </c>
      <c r="L33" s="15">
        <f t="shared" si="2"/>
        <v>18</v>
      </c>
      <c r="M33" s="15">
        <v>7</v>
      </c>
      <c r="N33" s="15">
        <v>2</v>
      </c>
      <c r="O33" s="15">
        <v>2</v>
      </c>
      <c r="P33" s="15">
        <v>1</v>
      </c>
      <c r="Q33" s="15">
        <v>2</v>
      </c>
      <c r="R33" s="15">
        <v>2</v>
      </c>
      <c r="S33" s="15">
        <v>1</v>
      </c>
      <c r="T33" s="15">
        <v>1</v>
      </c>
      <c r="U33" s="15">
        <f t="shared" si="3"/>
        <v>27</v>
      </c>
      <c r="V33" s="15">
        <v>3</v>
      </c>
      <c r="W33" s="15">
        <v>2</v>
      </c>
      <c r="X33" s="15">
        <v>5</v>
      </c>
      <c r="Y33" s="15">
        <v>7</v>
      </c>
      <c r="Z33" s="15">
        <v>6</v>
      </c>
      <c r="AA33" s="15">
        <v>5</v>
      </c>
      <c r="AB33" s="15">
        <v>2</v>
      </c>
      <c r="AC33" s="18">
        <f t="shared" si="1"/>
        <v>35</v>
      </c>
      <c r="AD33" s="19"/>
      <c r="AE33" s="18"/>
      <c r="AF33" s="18">
        <v>4</v>
      </c>
      <c r="AG33" s="18">
        <v>6</v>
      </c>
      <c r="AH33" s="18"/>
      <c r="AI33" s="18"/>
      <c r="AJ33" s="18">
        <v>6</v>
      </c>
      <c r="AK33" s="18">
        <v>4</v>
      </c>
      <c r="AL33" s="18"/>
      <c r="AM33" s="18"/>
      <c r="AN33" s="18">
        <v>7</v>
      </c>
      <c r="AO33" s="18"/>
      <c r="AP33" s="18"/>
      <c r="AQ33" s="18"/>
      <c r="AR33" s="18">
        <v>3</v>
      </c>
      <c r="AS33" s="18"/>
      <c r="AT33" s="18">
        <v>5</v>
      </c>
      <c r="AU33" s="18"/>
      <c r="AV33" s="18"/>
      <c r="AW33" s="18"/>
      <c r="AX33" s="18"/>
      <c r="AY33" s="19"/>
    </row>
    <row r="34" spans="1:51" ht="47.25" x14ac:dyDescent="0.25">
      <c r="A34" s="15">
        <v>4</v>
      </c>
      <c r="B34" s="15" t="s">
        <v>184</v>
      </c>
      <c r="C34" s="15" t="s">
        <v>191</v>
      </c>
      <c r="D34" s="15">
        <v>206889316</v>
      </c>
      <c r="E34" s="15" t="s">
        <v>16</v>
      </c>
      <c r="F34" s="15" t="s">
        <v>202</v>
      </c>
      <c r="G34" s="20" t="s">
        <v>203</v>
      </c>
      <c r="H34" s="15" t="s">
        <v>204</v>
      </c>
      <c r="I34" s="15" t="s">
        <v>205</v>
      </c>
      <c r="J34" s="15">
        <v>260</v>
      </c>
      <c r="K34" s="15" t="s">
        <v>190</v>
      </c>
      <c r="L34" s="15">
        <f t="shared" si="2"/>
        <v>20</v>
      </c>
      <c r="M34" s="15">
        <v>8</v>
      </c>
      <c r="N34" s="15">
        <v>2</v>
      </c>
      <c r="O34" s="15">
        <v>1</v>
      </c>
      <c r="P34" s="15">
        <v>2</v>
      </c>
      <c r="Q34" s="15">
        <v>2</v>
      </c>
      <c r="R34" s="15">
        <v>2</v>
      </c>
      <c r="S34" s="15">
        <v>2</v>
      </c>
      <c r="T34" s="15">
        <v>1</v>
      </c>
      <c r="U34" s="15">
        <f t="shared" si="3"/>
        <v>39</v>
      </c>
      <c r="V34" s="15">
        <v>3</v>
      </c>
      <c r="W34" s="15">
        <v>5</v>
      </c>
      <c r="X34" s="15">
        <v>5</v>
      </c>
      <c r="Y34" s="15">
        <v>6</v>
      </c>
      <c r="Z34" s="15">
        <v>11</v>
      </c>
      <c r="AA34" s="15">
        <v>3</v>
      </c>
      <c r="AB34" s="15">
        <v>9</v>
      </c>
      <c r="AC34" s="18">
        <f t="shared" si="1"/>
        <v>24</v>
      </c>
      <c r="AD34" s="19"/>
      <c r="AE34" s="18"/>
      <c r="AF34" s="18"/>
      <c r="AG34" s="18">
        <v>11</v>
      </c>
      <c r="AH34" s="18"/>
      <c r="AI34" s="18"/>
      <c r="AJ34" s="18"/>
      <c r="AK34" s="18">
        <v>4</v>
      </c>
      <c r="AL34" s="18"/>
      <c r="AM34" s="18"/>
      <c r="AN34" s="18"/>
      <c r="AO34" s="18"/>
      <c r="AP34" s="18"/>
      <c r="AQ34" s="18"/>
      <c r="AR34" s="18"/>
      <c r="AS34" s="18"/>
      <c r="AT34" s="18">
        <v>5</v>
      </c>
      <c r="AU34" s="18"/>
      <c r="AV34" s="18">
        <v>4</v>
      </c>
      <c r="AW34" s="18"/>
      <c r="AX34" s="18"/>
      <c r="AY34" s="19"/>
    </row>
    <row r="35" spans="1:51" ht="47.25" x14ac:dyDescent="0.25">
      <c r="A35" s="15">
        <v>5</v>
      </c>
      <c r="B35" s="15" t="s">
        <v>184</v>
      </c>
      <c r="C35" s="15" t="s">
        <v>191</v>
      </c>
      <c r="D35" s="15">
        <v>203201121</v>
      </c>
      <c r="E35" s="15" t="s">
        <v>206</v>
      </c>
      <c r="F35" s="15" t="s">
        <v>207</v>
      </c>
      <c r="G35" s="20">
        <v>33008821410062</v>
      </c>
      <c r="H35" s="15" t="s">
        <v>208</v>
      </c>
      <c r="I35" s="15" t="s">
        <v>209</v>
      </c>
      <c r="J35" s="15">
        <v>624</v>
      </c>
      <c r="K35" s="15" t="s">
        <v>190</v>
      </c>
      <c r="L35" s="15">
        <f t="shared" si="2"/>
        <v>32</v>
      </c>
      <c r="M35" s="15">
        <v>11</v>
      </c>
      <c r="N35" s="15">
        <v>3</v>
      </c>
      <c r="O35" s="15">
        <v>3</v>
      </c>
      <c r="P35" s="15">
        <v>3</v>
      </c>
      <c r="Q35" s="15">
        <v>3</v>
      </c>
      <c r="R35" s="15">
        <v>4</v>
      </c>
      <c r="S35" s="15">
        <v>3</v>
      </c>
      <c r="T35" s="15">
        <v>2</v>
      </c>
      <c r="U35" s="15">
        <f t="shared" si="3"/>
        <v>62</v>
      </c>
      <c r="V35" s="15">
        <v>3</v>
      </c>
      <c r="W35" s="15">
        <v>7</v>
      </c>
      <c r="X35" s="15">
        <v>7</v>
      </c>
      <c r="Y35" s="15">
        <v>12</v>
      </c>
      <c r="Z35" s="15">
        <v>26</v>
      </c>
      <c r="AA35" s="15">
        <v>4</v>
      </c>
      <c r="AB35" s="15">
        <v>6</v>
      </c>
      <c r="AC35" s="18">
        <f t="shared" si="1"/>
        <v>30</v>
      </c>
      <c r="AD35" s="19"/>
      <c r="AE35" s="18"/>
      <c r="AF35" s="18"/>
      <c r="AG35" s="18"/>
      <c r="AH35" s="18"/>
      <c r="AI35" s="18"/>
      <c r="AJ35" s="18"/>
      <c r="AK35" s="18">
        <v>14</v>
      </c>
      <c r="AL35" s="18"/>
      <c r="AM35" s="18"/>
      <c r="AN35" s="18"/>
      <c r="AO35" s="18"/>
      <c r="AP35" s="18"/>
      <c r="AQ35" s="18"/>
      <c r="AR35" s="18"/>
      <c r="AS35" s="18"/>
      <c r="AT35" s="18">
        <v>16</v>
      </c>
      <c r="AU35" s="18"/>
      <c r="AV35" s="18"/>
      <c r="AW35" s="18"/>
      <c r="AX35" s="18"/>
      <c r="AY35" s="19"/>
    </row>
    <row r="36" spans="1:51" ht="31.5" x14ac:dyDescent="0.25">
      <c r="A36" s="15">
        <v>6</v>
      </c>
      <c r="B36" s="15" t="s">
        <v>184</v>
      </c>
      <c r="C36" s="15" t="s">
        <v>191</v>
      </c>
      <c r="D36" s="15">
        <v>203165104</v>
      </c>
      <c r="E36" s="15" t="s">
        <v>18</v>
      </c>
      <c r="F36" s="15" t="s">
        <v>210</v>
      </c>
      <c r="G36" s="20">
        <v>30908851440019</v>
      </c>
      <c r="H36" s="15" t="s">
        <v>211</v>
      </c>
      <c r="I36" s="15" t="s">
        <v>212</v>
      </c>
      <c r="J36" s="15">
        <v>330</v>
      </c>
      <c r="K36" s="15" t="s">
        <v>190</v>
      </c>
      <c r="L36" s="15">
        <f t="shared" si="2"/>
        <v>19</v>
      </c>
      <c r="M36" s="15">
        <v>7</v>
      </c>
      <c r="N36" s="15">
        <v>2</v>
      </c>
      <c r="O36" s="15">
        <v>2</v>
      </c>
      <c r="P36" s="15">
        <v>2</v>
      </c>
      <c r="Q36" s="15">
        <v>2</v>
      </c>
      <c r="R36" s="15">
        <v>2</v>
      </c>
      <c r="S36" s="15">
        <v>1</v>
      </c>
      <c r="T36" s="15">
        <v>1</v>
      </c>
      <c r="U36" s="15">
        <f t="shared" si="3"/>
        <v>30</v>
      </c>
      <c r="V36" s="15">
        <v>4</v>
      </c>
      <c r="W36" s="15">
        <v>2</v>
      </c>
      <c r="X36" s="15">
        <v>6</v>
      </c>
      <c r="Y36" s="15">
        <v>7</v>
      </c>
      <c r="Z36" s="15">
        <v>6</v>
      </c>
      <c r="AA36" s="15">
        <v>1</v>
      </c>
      <c r="AB36" s="15">
        <v>8</v>
      </c>
      <c r="AC36" s="18">
        <f t="shared" si="1"/>
        <v>14</v>
      </c>
      <c r="AD36" s="19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>
        <v>14</v>
      </c>
      <c r="AU36" s="18"/>
      <c r="AV36" s="18"/>
      <c r="AW36" s="18"/>
      <c r="AX36" s="18"/>
      <c r="AY36" s="19"/>
    </row>
    <row r="37" spans="1:51" ht="47.25" x14ac:dyDescent="0.25">
      <c r="A37" s="15">
        <v>7</v>
      </c>
      <c r="B37" s="15" t="s">
        <v>184</v>
      </c>
      <c r="C37" s="15" t="s">
        <v>191</v>
      </c>
      <c r="D37" s="15">
        <v>206857782</v>
      </c>
      <c r="E37" s="15" t="s">
        <v>213</v>
      </c>
      <c r="F37" s="15" t="s">
        <v>214</v>
      </c>
      <c r="G37" s="20">
        <v>417037314100078</v>
      </c>
      <c r="H37" s="15" t="s">
        <v>215</v>
      </c>
      <c r="I37" s="15" t="s">
        <v>216</v>
      </c>
      <c r="J37" s="15">
        <v>784</v>
      </c>
      <c r="K37" s="15" t="s">
        <v>196</v>
      </c>
      <c r="L37" s="15">
        <f t="shared" si="2"/>
        <v>38</v>
      </c>
      <c r="M37" s="15">
        <v>16</v>
      </c>
      <c r="N37" s="15">
        <v>4</v>
      </c>
      <c r="O37" s="15">
        <v>3</v>
      </c>
      <c r="P37" s="15">
        <v>3</v>
      </c>
      <c r="Q37" s="15">
        <v>4</v>
      </c>
      <c r="R37" s="15">
        <v>4</v>
      </c>
      <c r="S37" s="15">
        <v>2</v>
      </c>
      <c r="T37" s="15">
        <v>2</v>
      </c>
      <c r="U37" s="15">
        <f t="shared" si="3"/>
        <v>89</v>
      </c>
      <c r="V37" s="15">
        <v>4</v>
      </c>
      <c r="W37" s="15">
        <v>14</v>
      </c>
      <c r="X37" s="15">
        <v>9</v>
      </c>
      <c r="Y37" s="15">
        <v>17</v>
      </c>
      <c r="Z37" s="15">
        <v>28</v>
      </c>
      <c r="AA37" s="15">
        <v>15</v>
      </c>
      <c r="AB37" s="15">
        <v>6</v>
      </c>
      <c r="AC37" s="18">
        <f t="shared" si="1"/>
        <v>20</v>
      </c>
      <c r="AD37" s="19"/>
      <c r="AE37" s="18"/>
      <c r="AF37" s="18"/>
      <c r="AG37" s="18">
        <v>14</v>
      </c>
      <c r="AH37" s="18"/>
      <c r="AI37" s="18"/>
      <c r="AJ37" s="18"/>
      <c r="AK37" s="18"/>
      <c r="AL37" s="18"/>
      <c r="AM37" s="18">
        <v>6</v>
      </c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9"/>
    </row>
    <row r="38" spans="1:51" ht="47.25" x14ac:dyDescent="0.25">
      <c r="A38" s="15">
        <v>8</v>
      </c>
      <c r="B38" s="15" t="s">
        <v>184</v>
      </c>
      <c r="C38" s="15" t="s">
        <v>191</v>
      </c>
      <c r="D38" s="15">
        <v>206889291</v>
      </c>
      <c r="E38" s="15" t="s">
        <v>217</v>
      </c>
      <c r="F38" s="15" t="s">
        <v>218</v>
      </c>
      <c r="G38" s="20">
        <v>42602731440016</v>
      </c>
      <c r="H38" s="15" t="s">
        <v>219</v>
      </c>
      <c r="I38" s="15" t="s">
        <v>220</v>
      </c>
      <c r="J38" s="15">
        <v>360</v>
      </c>
      <c r="K38" s="15" t="s">
        <v>221</v>
      </c>
      <c r="L38" s="15">
        <f t="shared" si="2"/>
        <v>11</v>
      </c>
      <c r="M38" s="15">
        <v>4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f t="shared" si="3"/>
        <v>20</v>
      </c>
      <c r="V38" s="15">
        <v>3</v>
      </c>
      <c r="W38" s="15">
        <v>1</v>
      </c>
      <c r="X38" s="15">
        <v>2</v>
      </c>
      <c r="Y38" s="15">
        <v>7</v>
      </c>
      <c r="Z38" s="15">
        <v>7</v>
      </c>
      <c r="AA38" s="15" t="s">
        <v>197</v>
      </c>
      <c r="AB38" s="15">
        <v>3</v>
      </c>
      <c r="AC38" s="18">
        <f t="shared" si="1"/>
        <v>0</v>
      </c>
      <c r="AD38" s="19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9"/>
    </row>
    <row r="39" spans="1:51" ht="31.5" x14ac:dyDescent="0.25">
      <c r="A39" s="15">
        <v>9</v>
      </c>
      <c r="B39" s="15" t="s">
        <v>184</v>
      </c>
      <c r="C39" s="15" t="s">
        <v>191</v>
      </c>
      <c r="D39" s="15">
        <v>203201153</v>
      </c>
      <c r="E39" s="15" t="s">
        <v>222</v>
      </c>
      <c r="F39" s="15" t="s">
        <v>223</v>
      </c>
      <c r="G39" s="20">
        <v>42411671410021</v>
      </c>
      <c r="H39" s="15" t="s">
        <v>224</v>
      </c>
      <c r="I39" s="15" t="s">
        <v>225</v>
      </c>
      <c r="J39" s="15">
        <v>540</v>
      </c>
      <c r="K39" s="15" t="s">
        <v>221</v>
      </c>
      <c r="L39" s="15">
        <f t="shared" si="2"/>
        <v>49</v>
      </c>
      <c r="M39" s="15">
        <v>19</v>
      </c>
      <c r="N39" s="15">
        <v>5</v>
      </c>
      <c r="O39" s="15">
        <v>5</v>
      </c>
      <c r="P39" s="15">
        <v>4</v>
      </c>
      <c r="Q39" s="15">
        <v>5</v>
      </c>
      <c r="R39" s="15">
        <v>5</v>
      </c>
      <c r="S39" s="15">
        <v>3</v>
      </c>
      <c r="T39" s="15">
        <v>3</v>
      </c>
      <c r="U39" s="15">
        <f t="shared" si="3"/>
        <v>103</v>
      </c>
      <c r="V39" s="15">
        <v>8</v>
      </c>
      <c r="W39" s="15">
        <v>7</v>
      </c>
      <c r="X39" s="15">
        <v>18</v>
      </c>
      <c r="Y39" s="15">
        <v>19</v>
      </c>
      <c r="Z39" s="15">
        <v>29</v>
      </c>
      <c r="AA39" s="15">
        <v>6</v>
      </c>
      <c r="AB39" s="15">
        <v>24</v>
      </c>
      <c r="AC39" s="18">
        <f t="shared" si="1"/>
        <v>0</v>
      </c>
      <c r="AD39" s="19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9"/>
    </row>
    <row r="40" spans="1:51" ht="63" x14ac:dyDescent="0.25">
      <c r="A40" s="15">
        <v>10</v>
      </c>
      <c r="B40" s="15" t="s">
        <v>184</v>
      </c>
      <c r="C40" s="15" t="s">
        <v>191</v>
      </c>
      <c r="D40" s="15">
        <v>206877046</v>
      </c>
      <c r="E40" s="15" t="s">
        <v>226</v>
      </c>
      <c r="F40" s="15" t="s">
        <v>227</v>
      </c>
      <c r="G40" s="20">
        <v>42604815200011</v>
      </c>
      <c r="H40" s="15" t="s">
        <v>228</v>
      </c>
      <c r="I40" s="15" t="s">
        <v>229</v>
      </c>
      <c r="J40" s="15">
        <v>900</v>
      </c>
      <c r="K40" s="15" t="s">
        <v>221</v>
      </c>
      <c r="L40" s="15">
        <f t="shared" si="2"/>
        <v>53</v>
      </c>
      <c r="M40" s="15">
        <v>21</v>
      </c>
      <c r="N40" s="15">
        <v>5</v>
      </c>
      <c r="O40" s="15">
        <v>5</v>
      </c>
      <c r="P40" s="15">
        <v>5</v>
      </c>
      <c r="Q40" s="15">
        <v>5</v>
      </c>
      <c r="R40" s="15">
        <v>5</v>
      </c>
      <c r="S40" s="15">
        <v>4</v>
      </c>
      <c r="T40" s="15">
        <v>3</v>
      </c>
      <c r="U40" s="15">
        <f t="shared" si="3"/>
        <v>79</v>
      </c>
      <c r="V40" s="15">
        <v>5</v>
      </c>
      <c r="W40" s="15">
        <v>7</v>
      </c>
      <c r="X40" s="15">
        <v>16</v>
      </c>
      <c r="Y40" s="15">
        <v>22</v>
      </c>
      <c r="Z40" s="15">
        <v>22</v>
      </c>
      <c r="AA40" s="15">
        <v>4</v>
      </c>
      <c r="AB40" s="15">
        <v>8</v>
      </c>
      <c r="AC40" s="18">
        <f t="shared" si="1"/>
        <v>20</v>
      </c>
      <c r="AD40" s="19"/>
      <c r="AE40" s="18"/>
      <c r="AF40" s="18"/>
      <c r="AG40" s="18">
        <v>20</v>
      </c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9"/>
    </row>
    <row r="41" spans="1:51" ht="47.25" x14ac:dyDescent="0.25">
      <c r="A41" s="15">
        <v>11</v>
      </c>
      <c r="B41" s="15" t="s">
        <v>184</v>
      </c>
      <c r="C41" s="15" t="s">
        <v>230</v>
      </c>
      <c r="D41" s="15">
        <v>309804534</v>
      </c>
      <c r="E41" s="15" t="s">
        <v>19</v>
      </c>
      <c r="F41" s="15" t="s">
        <v>231</v>
      </c>
      <c r="G41" s="20">
        <v>40108781310025</v>
      </c>
      <c r="H41" s="15" t="s">
        <v>232</v>
      </c>
      <c r="I41" s="15" t="s">
        <v>233</v>
      </c>
      <c r="J41" s="15">
        <v>220</v>
      </c>
      <c r="K41" s="15" t="s">
        <v>221</v>
      </c>
      <c r="L41" s="15">
        <f t="shared" si="2"/>
        <v>8</v>
      </c>
      <c r="M41" s="15">
        <v>3</v>
      </c>
      <c r="N41" s="15">
        <v>1</v>
      </c>
      <c r="O41" s="15">
        <v>0</v>
      </c>
      <c r="P41" s="15">
        <v>1</v>
      </c>
      <c r="Q41" s="15">
        <v>1</v>
      </c>
      <c r="R41" s="15">
        <v>1</v>
      </c>
      <c r="S41" s="15">
        <v>0</v>
      </c>
      <c r="T41" s="15">
        <v>1</v>
      </c>
      <c r="U41" s="15">
        <f t="shared" si="3"/>
        <v>18</v>
      </c>
      <c r="V41" s="15">
        <v>5</v>
      </c>
      <c r="W41" s="15">
        <v>0</v>
      </c>
      <c r="X41" s="15">
        <v>1</v>
      </c>
      <c r="Y41" s="15">
        <v>5</v>
      </c>
      <c r="Z41" s="15">
        <v>9</v>
      </c>
      <c r="AA41" s="15">
        <v>1</v>
      </c>
      <c r="AB41" s="15">
        <v>2</v>
      </c>
      <c r="AC41" s="18">
        <f t="shared" si="1"/>
        <v>27</v>
      </c>
      <c r="AD41" s="19"/>
      <c r="AE41" s="18"/>
      <c r="AF41" s="18"/>
      <c r="AG41" s="18"/>
      <c r="AH41" s="18"/>
      <c r="AI41" s="18"/>
      <c r="AJ41" s="18"/>
      <c r="AK41" s="18">
        <v>3</v>
      </c>
      <c r="AL41" s="18"/>
      <c r="AM41" s="18"/>
      <c r="AN41" s="18">
        <v>7</v>
      </c>
      <c r="AO41" s="18"/>
      <c r="AP41" s="18">
        <v>8</v>
      </c>
      <c r="AQ41" s="18"/>
      <c r="AR41" s="18"/>
      <c r="AS41" s="18"/>
      <c r="AT41" s="18">
        <v>5</v>
      </c>
      <c r="AU41" s="18">
        <v>4</v>
      </c>
      <c r="AV41" s="18"/>
      <c r="AW41" s="18"/>
      <c r="AX41" s="18"/>
      <c r="AY41" s="19"/>
    </row>
    <row r="42" spans="1:51" ht="47.25" x14ac:dyDescent="0.25">
      <c r="A42" s="15">
        <v>12</v>
      </c>
      <c r="B42" s="15" t="s">
        <v>184</v>
      </c>
      <c r="C42" s="15" t="s">
        <v>234</v>
      </c>
      <c r="D42" s="15">
        <v>203307075</v>
      </c>
      <c r="E42" s="15" t="s">
        <v>28</v>
      </c>
      <c r="F42" s="15" t="s">
        <v>235</v>
      </c>
      <c r="G42" s="20" t="s">
        <v>236</v>
      </c>
      <c r="H42" s="15" t="s">
        <v>237</v>
      </c>
      <c r="I42" s="15" t="s">
        <v>238</v>
      </c>
      <c r="J42" s="15">
        <v>422</v>
      </c>
      <c r="K42" s="15" t="s">
        <v>221</v>
      </c>
      <c r="L42" s="15">
        <f t="shared" si="2"/>
        <v>33</v>
      </c>
      <c r="M42" s="15">
        <v>16</v>
      </c>
      <c r="N42" s="15">
        <v>3</v>
      </c>
      <c r="O42" s="15">
        <v>2</v>
      </c>
      <c r="P42" s="15">
        <v>2</v>
      </c>
      <c r="Q42" s="15">
        <v>3</v>
      </c>
      <c r="R42" s="15">
        <v>3</v>
      </c>
      <c r="S42" s="15">
        <v>2</v>
      </c>
      <c r="T42" s="15">
        <v>2</v>
      </c>
      <c r="U42" s="15">
        <f t="shared" si="3"/>
        <v>56</v>
      </c>
      <c r="V42" s="15">
        <v>7</v>
      </c>
      <c r="W42" s="15">
        <v>3</v>
      </c>
      <c r="X42" s="15">
        <v>12</v>
      </c>
      <c r="Y42" s="15">
        <v>7</v>
      </c>
      <c r="Z42" s="15">
        <v>19</v>
      </c>
      <c r="AA42" s="15">
        <v>10</v>
      </c>
      <c r="AB42" s="15">
        <v>5</v>
      </c>
      <c r="AC42" s="18">
        <f t="shared" si="1"/>
        <v>8</v>
      </c>
      <c r="AD42" s="19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>
        <v>8</v>
      </c>
      <c r="AU42" s="18"/>
      <c r="AV42" s="18"/>
      <c r="AW42" s="18"/>
      <c r="AX42" s="18"/>
      <c r="AY42" s="19"/>
    </row>
    <row r="43" spans="1:51" ht="47.25" x14ac:dyDescent="0.25">
      <c r="A43" s="15">
        <v>13</v>
      </c>
      <c r="B43" s="15" t="s">
        <v>184</v>
      </c>
      <c r="C43" s="15" t="s">
        <v>239</v>
      </c>
      <c r="D43" s="15">
        <v>206893289</v>
      </c>
      <c r="E43" s="15" t="s">
        <v>198</v>
      </c>
      <c r="F43" s="15" t="s">
        <v>240</v>
      </c>
      <c r="G43" s="20">
        <v>30212831340016</v>
      </c>
      <c r="H43" s="15" t="s">
        <v>241</v>
      </c>
      <c r="I43" s="15" t="s">
        <v>242</v>
      </c>
      <c r="J43" s="15">
        <v>140</v>
      </c>
      <c r="K43" s="15" t="s">
        <v>221</v>
      </c>
      <c r="L43" s="15">
        <f t="shared" si="2"/>
        <v>15</v>
      </c>
      <c r="M43" s="15">
        <v>6</v>
      </c>
      <c r="N43" s="15">
        <v>1</v>
      </c>
      <c r="O43" s="15">
        <v>2</v>
      </c>
      <c r="P43" s="15">
        <v>1</v>
      </c>
      <c r="Q43" s="15">
        <v>2</v>
      </c>
      <c r="R43" s="15">
        <v>1</v>
      </c>
      <c r="S43" s="15">
        <v>1</v>
      </c>
      <c r="T43" s="15">
        <v>1</v>
      </c>
      <c r="U43" s="15">
        <f t="shared" si="3"/>
        <v>30</v>
      </c>
      <c r="V43" s="15">
        <v>6</v>
      </c>
      <c r="W43" s="15">
        <v>2</v>
      </c>
      <c r="X43" s="15">
        <v>3</v>
      </c>
      <c r="Y43" s="15">
        <v>5</v>
      </c>
      <c r="Z43" s="15">
        <v>16</v>
      </c>
      <c r="AA43" s="15">
        <v>1</v>
      </c>
      <c r="AB43" s="15">
        <v>3</v>
      </c>
      <c r="AC43" s="18">
        <f t="shared" si="1"/>
        <v>0</v>
      </c>
      <c r="AD43" s="19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9"/>
    </row>
    <row r="44" spans="1:51" ht="63" x14ac:dyDescent="0.25">
      <c r="A44" s="15">
        <v>14</v>
      </c>
      <c r="B44" s="15" t="s">
        <v>184</v>
      </c>
      <c r="C44" s="15" t="s">
        <v>239</v>
      </c>
      <c r="D44" s="15">
        <v>206903979</v>
      </c>
      <c r="E44" s="15" t="s">
        <v>17</v>
      </c>
      <c r="F44" s="15" t="s">
        <v>243</v>
      </c>
      <c r="G44" s="20">
        <v>31407851260023</v>
      </c>
      <c r="H44" s="15" t="s">
        <v>244</v>
      </c>
      <c r="I44" s="15" t="s">
        <v>245</v>
      </c>
      <c r="J44" s="15">
        <v>645</v>
      </c>
      <c r="K44" s="15" t="s">
        <v>221</v>
      </c>
      <c r="L44" s="15">
        <f t="shared" si="2"/>
        <v>54</v>
      </c>
      <c r="M44" s="15">
        <v>20</v>
      </c>
      <c r="N44" s="15">
        <v>4</v>
      </c>
      <c r="O44" s="15">
        <v>4</v>
      </c>
      <c r="P44" s="15">
        <v>4</v>
      </c>
      <c r="Q44" s="15">
        <v>4</v>
      </c>
      <c r="R44" s="15">
        <v>9</v>
      </c>
      <c r="S44" s="15">
        <v>5</v>
      </c>
      <c r="T44" s="15">
        <v>4</v>
      </c>
      <c r="U44" s="15">
        <f t="shared" si="3"/>
        <v>92</v>
      </c>
      <c r="V44" s="15">
        <v>5</v>
      </c>
      <c r="W44" s="15">
        <v>5</v>
      </c>
      <c r="X44" s="15">
        <v>14</v>
      </c>
      <c r="Y44" s="15">
        <v>19</v>
      </c>
      <c r="Z44" s="15">
        <v>45</v>
      </c>
      <c r="AA44" s="15">
        <v>3</v>
      </c>
      <c r="AB44" s="15">
        <v>6</v>
      </c>
      <c r="AC44" s="18">
        <f t="shared" si="1"/>
        <v>0</v>
      </c>
      <c r="AD44" s="19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9"/>
    </row>
    <row r="45" spans="1:51" ht="47.25" x14ac:dyDescent="0.25">
      <c r="A45" s="15">
        <v>15</v>
      </c>
      <c r="B45" s="15" t="s">
        <v>184</v>
      </c>
      <c r="C45" s="15" t="s">
        <v>246</v>
      </c>
      <c r="D45" s="15">
        <v>206875286</v>
      </c>
      <c r="E45" s="15" t="s">
        <v>247</v>
      </c>
      <c r="F45" s="15" t="s">
        <v>248</v>
      </c>
      <c r="G45" s="20">
        <v>42006825130025</v>
      </c>
      <c r="H45" s="15" t="s">
        <v>249</v>
      </c>
      <c r="I45" s="15" t="s">
        <v>250</v>
      </c>
      <c r="J45" s="35">
        <v>264</v>
      </c>
      <c r="K45" s="15" t="s">
        <v>221</v>
      </c>
      <c r="L45" s="15">
        <f t="shared" si="2"/>
        <v>11</v>
      </c>
      <c r="M45" s="15">
        <v>4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f t="shared" si="3"/>
        <v>21</v>
      </c>
      <c r="V45" s="15">
        <v>5</v>
      </c>
      <c r="W45" s="15">
        <v>0</v>
      </c>
      <c r="X45" s="15">
        <v>3</v>
      </c>
      <c r="Y45" s="15">
        <v>3</v>
      </c>
      <c r="Z45" s="15">
        <v>14</v>
      </c>
      <c r="AA45" s="15">
        <v>0</v>
      </c>
      <c r="AB45" s="15">
        <v>1</v>
      </c>
      <c r="AC45" s="18">
        <f t="shared" si="1"/>
        <v>0</v>
      </c>
      <c r="AD45" s="19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9"/>
    </row>
    <row r="46" spans="1:51" ht="47.25" x14ac:dyDescent="0.25">
      <c r="A46" s="15">
        <v>16</v>
      </c>
      <c r="B46" s="15" t="s">
        <v>184</v>
      </c>
      <c r="C46" s="15" t="s">
        <v>251</v>
      </c>
      <c r="D46" s="15">
        <v>206879859</v>
      </c>
      <c r="E46" s="15" t="s">
        <v>22</v>
      </c>
      <c r="F46" s="15" t="s">
        <v>252</v>
      </c>
      <c r="G46" s="20">
        <v>40710741370026</v>
      </c>
      <c r="H46" s="15" t="s">
        <v>253</v>
      </c>
      <c r="I46" s="15" t="s">
        <v>254</v>
      </c>
      <c r="J46" s="15">
        <v>240</v>
      </c>
      <c r="K46" s="15" t="s">
        <v>221</v>
      </c>
      <c r="L46" s="15">
        <f t="shared" si="2"/>
        <v>12</v>
      </c>
      <c r="M46" s="15">
        <v>4</v>
      </c>
      <c r="N46" s="15">
        <v>2</v>
      </c>
      <c r="O46" s="15">
        <v>1</v>
      </c>
      <c r="P46" s="15">
        <v>1</v>
      </c>
      <c r="Q46" s="15">
        <v>1</v>
      </c>
      <c r="R46" s="15">
        <v>1</v>
      </c>
      <c r="S46" s="15">
        <v>2</v>
      </c>
      <c r="T46" s="15">
        <v>0</v>
      </c>
      <c r="U46" s="15">
        <f t="shared" si="3"/>
        <v>26</v>
      </c>
      <c r="V46" s="15">
        <v>4</v>
      </c>
      <c r="W46" s="15">
        <v>1</v>
      </c>
      <c r="X46" s="15">
        <v>9</v>
      </c>
      <c r="Y46" s="15">
        <v>13</v>
      </c>
      <c r="Z46" s="15">
        <v>3</v>
      </c>
      <c r="AA46" s="15">
        <v>0</v>
      </c>
      <c r="AB46" s="15">
        <v>0</v>
      </c>
      <c r="AC46" s="18">
        <f t="shared" si="1"/>
        <v>0</v>
      </c>
      <c r="AD46" s="19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9"/>
    </row>
    <row r="47" spans="1:51" ht="31.5" x14ac:dyDescent="0.25">
      <c r="A47" s="15">
        <v>17</v>
      </c>
      <c r="B47" s="15" t="s">
        <v>184</v>
      </c>
      <c r="C47" s="15" t="s">
        <v>255</v>
      </c>
      <c r="D47" s="15">
        <v>207303434</v>
      </c>
      <c r="E47" s="15" t="s">
        <v>256</v>
      </c>
      <c r="F47" s="15" t="s">
        <v>257</v>
      </c>
      <c r="G47" s="20">
        <v>41505891400124</v>
      </c>
      <c r="H47" s="15" t="s">
        <v>258</v>
      </c>
      <c r="I47" s="15" t="s">
        <v>259</v>
      </c>
      <c r="J47" s="15">
        <v>540</v>
      </c>
      <c r="K47" s="15" t="s">
        <v>221</v>
      </c>
      <c r="L47" s="15">
        <f t="shared" si="2"/>
        <v>15</v>
      </c>
      <c r="M47" s="15">
        <v>4</v>
      </c>
      <c r="N47" s="15">
        <v>1</v>
      </c>
      <c r="O47" s="15">
        <v>1</v>
      </c>
      <c r="P47" s="15">
        <v>2</v>
      </c>
      <c r="Q47" s="15">
        <v>2</v>
      </c>
      <c r="R47" s="15">
        <v>2</v>
      </c>
      <c r="S47" s="15">
        <v>1</v>
      </c>
      <c r="T47" s="15">
        <v>2</v>
      </c>
      <c r="U47" s="15">
        <f t="shared" si="3"/>
        <v>33</v>
      </c>
      <c r="V47" s="15">
        <v>5</v>
      </c>
      <c r="W47" s="15">
        <v>3</v>
      </c>
      <c r="X47" s="15">
        <v>4</v>
      </c>
      <c r="Y47" s="15">
        <v>12</v>
      </c>
      <c r="Z47" s="15">
        <v>12</v>
      </c>
      <c r="AA47" s="15">
        <v>0</v>
      </c>
      <c r="AB47" s="15">
        <v>2</v>
      </c>
      <c r="AC47" s="18">
        <f t="shared" si="1"/>
        <v>0</v>
      </c>
      <c r="AD47" s="19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9"/>
    </row>
    <row r="48" spans="1:51" ht="31.5" x14ac:dyDescent="0.25">
      <c r="A48" s="15">
        <v>18</v>
      </c>
      <c r="B48" s="15" t="s">
        <v>184</v>
      </c>
      <c r="C48" s="15" t="s">
        <v>260</v>
      </c>
      <c r="D48" s="15">
        <v>203081415</v>
      </c>
      <c r="E48" s="15" t="s">
        <v>261</v>
      </c>
      <c r="F48" s="15" t="s">
        <v>262</v>
      </c>
      <c r="G48" s="20">
        <v>41110861300012</v>
      </c>
      <c r="H48" s="15" t="s">
        <v>263</v>
      </c>
      <c r="I48" s="15" t="s">
        <v>264</v>
      </c>
      <c r="J48" s="15">
        <v>624</v>
      </c>
      <c r="K48" s="15" t="s">
        <v>221</v>
      </c>
      <c r="L48" s="15">
        <f t="shared" si="2"/>
        <v>36</v>
      </c>
      <c r="M48" s="15">
        <v>13</v>
      </c>
      <c r="N48" s="15">
        <v>3</v>
      </c>
      <c r="O48" s="15">
        <v>3</v>
      </c>
      <c r="P48" s="15">
        <v>3</v>
      </c>
      <c r="Q48" s="15">
        <v>4</v>
      </c>
      <c r="R48" s="15">
        <v>4</v>
      </c>
      <c r="S48" s="15">
        <v>3</v>
      </c>
      <c r="T48" s="15">
        <v>3</v>
      </c>
      <c r="U48" s="15">
        <f t="shared" si="3"/>
        <v>69</v>
      </c>
      <c r="V48" s="15">
        <v>7</v>
      </c>
      <c r="W48" s="15">
        <v>2</v>
      </c>
      <c r="X48" s="15">
        <v>17</v>
      </c>
      <c r="Y48" s="15">
        <v>13</v>
      </c>
      <c r="Z48" s="15">
        <v>32</v>
      </c>
      <c r="AA48" s="15">
        <v>0</v>
      </c>
      <c r="AB48" s="15">
        <v>5</v>
      </c>
      <c r="AC48" s="18">
        <f t="shared" si="1"/>
        <v>0</v>
      </c>
      <c r="AD48" s="19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9"/>
    </row>
    <row r="49" spans="1:51" ht="31.5" x14ac:dyDescent="0.25">
      <c r="A49" s="15">
        <v>19</v>
      </c>
      <c r="B49" s="15" t="s">
        <v>184</v>
      </c>
      <c r="C49" s="15" t="s">
        <v>260</v>
      </c>
      <c r="D49" s="15">
        <v>206877884</v>
      </c>
      <c r="E49" s="15" t="s">
        <v>17</v>
      </c>
      <c r="F49" s="15" t="s">
        <v>265</v>
      </c>
      <c r="G49" s="20" t="s">
        <v>266</v>
      </c>
      <c r="H49" s="15" t="s">
        <v>267</v>
      </c>
      <c r="I49" s="15" t="s">
        <v>268</v>
      </c>
      <c r="J49" s="15">
        <v>624</v>
      </c>
      <c r="K49" s="15" t="s">
        <v>269</v>
      </c>
      <c r="L49" s="15">
        <f t="shared" si="2"/>
        <v>22</v>
      </c>
      <c r="M49" s="15">
        <v>8</v>
      </c>
      <c r="N49" s="15">
        <v>2</v>
      </c>
      <c r="O49" s="15">
        <v>2</v>
      </c>
      <c r="P49" s="15">
        <v>2</v>
      </c>
      <c r="Q49" s="15">
        <v>2</v>
      </c>
      <c r="R49" s="15">
        <v>2</v>
      </c>
      <c r="S49" s="15">
        <v>2</v>
      </c>
      <c r="T49" s="15">
        <v>2</v>
      </c>
      <c r="U49" s="15">
        <f t="shared" si="3"/>
        <v>36</v>
      </c>
      <c r="V49" s="15">
        <v>5</v>
      </c>
      <c r="W49" s="15">
        <v>5</v>
      </c>
      <c r="X49" s="15">
        <v>5</v>
      </c>
      <c r="Y49" s="15">
        <v>11</v>
      </c>
      <c r="Z49" s="15">
        <v>11</v>
      </c>
      <c r="AA49" s="15">
        <v>2</v>
      </c>
      <c r="AB49" s="15">
        <v>2</v>
      </c>
      <c r="AC49" s="18">
        <f t="shared" si="1"/>
        <v>0</v>
      </c>
      <c r="AD49" s="19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9"/>
    </row>
    <row r="50" spans="1:51" ht="63" x14ac:dyDescent="0.25">
      <c r="A50" s="15">
        <v>20</v>
      </c>
      <c r="B50" s="15" t="s">
        <v>184</v>
      </c>
      <c r="C50" s="15" t="s">
        <v>260</v>
      </c>
      <c r="D50" s="15">
        <v>206877917</v>
      </c>
      <c r="E50" s="15" t="s">
        <v>270</v>
      </c>
      <c r="F50" s="15" t="s">
        <v>271</v>
      </c>
      <c r="G50" s="20">
        <v>30708731450026</v>
      </c>
      <c r="H50" s="15" t="s">
        <v>272</v>
      </c>
      <c r="I50" s="15" t="s">
        <v>273</v>
      </c>
      <c r="J50" s="15">
        <v>160</v>
      </c>
      <c r="K50" s="15" t="s">
        <v>221</v>
      </c>
      <c r="L50" s="15">
        <f t="shared" si="2"/>
        <v>11</v>
      </c>
      <c r="M50" s="15">
        <v>4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f t="shared" si="3"/>
        <v>23</v>
      </c>
      <c r="V50" s="15">
        <v>3</v>
      </c>
      <c r="W50" s="15">
        <v>1</v>
      </c>
      <c r="X50" s="15">
        <v>5</v>
      </c>
      <c r="Y50" s="15">
        <v>5</v>
      </c>
      <c r="Z50" s="15">
        <v>10</v>
      </c>
      <c r="AA50" s="15">
        <v>1</v>
      </c>
      <c r="AB50" s="15">
        <v>1</v>
      </c>
      <c r="AC50" s="18">
        <f t="shared" si="1"/>
        <v>21</v>
      </c>
      <c r="AD50" s="19"/>
      <c r="AE50" s="18"/>
      <c r="AF50" s="18"/>
      <c r="AG50" s="18">
        <v>14</v>
      </c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>
        <v>7</v>
      </c>
      <c r="AS50" s="18"/>
      <c r="AT50" s="18"/>
      <c r="AU50" s="18"/>
      <c r="AV50" s="18"/>
      <c r="AW50" s="18"/>
      <c r="AX50" s="18"/>
      <c r="AY50" s="19"/>
    </row>
    <row r="51" spans="1:51" ht="63" x14ac:dyDescent="0.25">
      <c r="A51" s="15">
        <v>21</v>
      </c>
      <c r="B51" s="15" t="s">
        <v>184</v>
      </c>
      <c r="C51" s="15" t="s">
        <v>260</v>
      </c>
      <c r="D51" s="15">
        <v>308842022</v>
      </c>
      <c r="E51" s="15" t="s">
        <v>274</v>
      </c>
      <c r="F51" s="15" t="s">
        <v>275</v>
      </c>
      <c r="G51" s="20">
        <v>40711701300015</v>
      </c>
      <c r="H51" s="15" t="s">
        <v>276</v>
      </c>
      <c r="I51" s="15" t="s">
        <v>277</v>
      </c>
      <c r="J51" s="15">
        <v>330</v>
      </c>
      <c r="K51" s="15" t="s">
        <v>221</v>
      </c>
      <c r="L51" s="15">
        <f t="shared" si="2"/>
        <v>18</v>
      </c>
      <c r="M51" s="15">
        <v>8</v>
      </c>
      <c r="N51" s="15">
        <v>2</v>
      </c>
      <c r="O51" s="15">
        <v>1</v>
      </c>
      <c r="P51" s="15">
        <v>1</v>
      </c>
      <c r="Q51" s="15">
        <v>2</v>
      </c>
      <c r="R51" s="15">
        <v>2</v>
      </c>
      <c r="S51" s="15">
        <v>1</v>
      </c>
      <c r="T51" s="15">
        <v>1</v>
      </c>
      <c r="U51" s="15">
        <f t="shared" si="3"/>
        <v>25</v>
      </c>
      <c r="V51" s="15">
        <v>5</v>
      </c>
      <c r="W51" s="15">
        <v>1</v>
      </c>
      <c r="X51" s="15">
        <v>5</v>
      </c>
      <c r="Y51" s="15">
        <v>5</v>
      </c>
      <c r="Z51" s="15">
        <v>11</v>
      </c>
      <c r="AA51" s="15">
        <v>1</v>
      </c>
      <c r="AB51" s="15">
        <v>2</v>
      </c>
      <c r="AC51" s="18">
        <f t="shared" si="1"/>
        <v>30</v>
      </c>
      <c r="AD51" s="19"/>
      <c r="AE51" s="18"/>
      <c r="AF51" s="18"/>
      <c r="AG51" s="18">
        <v>14</v>
      </c>
      <c r="AH51" s="18"/>
      <c r="AI51" s="18"/>
      <c r="AJ51" s="18"/>
      <c r="AK51" s="18">
        <v>4</v>
      </c>
      <c r="AL51" s="18"/>
      <c r="AM51" s="18"/>
      <c r="AN51" s="18"/>
      <c r="AO51" s="18"/>
      <c r="AP51" s="18">
        <v>4</v>
      </c>
      <c r="AQ51" s="18"/>
      <c r="AR51" s="18">
        <v>4</v>
      </c>
      <c r="AS51" s="18"/>
      <c r="AT51" s="18">
        <v>4</v>
      </c>
      <c r="AU51" s="18"/>
      <c r="AV51" s="18"/>
      <c r="AW51" s="18"/>
      <c r="AX51" s="18"/>
      <c r="AY51" s="19"/>
    </row>
    <row r="52" spans="1:51" ht="31.5" x14ac:dyDescent="0.25">
      <c r="A52" s="15">
        <v>22</v>
      </c>
      <c r="B52" s="15" t="s">
        <v>184</v>
      </c>
      <c r="C52" s="15" t="s">
        <v>278</v>
      </c>
      <c r="D52" s="15">
        <v>206892550</v>
      </c>
      <c r="E52" s="15" t="s">
        <v>198</v>
      </c>
      <c r="F52" s="15" t="s">
        <v>279</v>
      </c>
      <c r="G52" s="20">
        <v>41507841390064</v>
      </c>
      <c r="H52" s="15" t="s">
        <v>280</v>
      </c>
      <c r="I52" s="15" t="s">
        <v>281</v>
      </c>
      <c r="J52" s="15">
        <v>180</v>
      </c>
      <c r="K52" s="15" t="s">
        <v>221</v>
      </c>
      <c r="L52" s="15">
        <f t="shared" si="2"/>
        <v>13</v>
      </c>
      <c r="M52" s="15">
        <v>5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2</v>
      </c>
      <c r="T52" s="15">
        <v>1</v>
      </c>
      <c r="U52" s="15">
        <f t="shared" si="3"/>
        <v>27</v>
      </c>
      <c r="V52" s="15">
        <v>3</v>
      </c>
      <c r="W52" s="15">
        <v>0</v>
      </c>
      <c r="X52" s="15">
        <v>1</v>
      </c>
      <c r="Y52" s="15">
        <v>5</v>
      </c>
      <c r="Z52" s="15">
        <v>12</v>
      </c>
      <c r="AA52" s="15">
        <v>9</v>
      </c>
      <c r="AB52" s="15">
        <v>0</v>
      </c>
      <c r="AC52" s="18">
        <f t="shared" si="1"/>
        <v>0</v>
      </c>
      <c r="AD52" s="19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9"/>
    </row>
    <row r="53" spans="1:51" ht="31.5" x14ac:dyDescent="0.25">
      <c r="A53" s="15">
        <v>23</v>
      </c>
      <c r="B53" s="15" t="s">
        <v>184</v>
      </c>
      <c r="C53" s="15" t="s">
        <v>282</v>
      </c>
      <c r="D53" s="15">
        <v>300457601</v>
      </c>
      <c r="E53" s="15" t="s">
        <v>12</v>
      </c>
      <c r="F53" s="15" t="s">
        <v>283</v>
      </c>
      <c r="G53" s="20">
        <v>40306861290021</v>
      </c>
      <c r="H53" s="15" t="s">
        <v>284</v>
      </c>
      <c r="I53" s="15" t="s">
        <v>285</v>
      </c>
      <c r="J53" s="15">
        <v>180</v>
      </c>
      <c r="K53" s="15" t="s">
        <v>196</v>
      </c>
      <c r="L53" s="15">
        <f t="shared" si="2"/>
        <v>11</v>
      </c>
      <c r="M53" s="15">
        <v>4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f t="shared" si="3"/>
        <v>24</v>
      </c>
      <c r="V53" s="15">
        <v>5</v>
      </c>
      <c r="W53" s="15">
        <v>1</v>
      </c>
      <c r="X53" s="15">
        <v>6</v>
      </c>
      <c r="Y53" s="15">
        <v>11</v>
      </c>
      <c r="Z53" s="15">
        <v>6</v>
      </c>
      <c r="AA53" s="15">
        <v>0</v>
      </c>
      <c r="AB53" s="15">
        <v>0</v>
      </c>
      <c r="AC53" s="18">
        <f t="shared" si="1"/>
        <v>0</v>
      </c>
      <c r="AD53" s="19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9"/>
    </row>
    <row r="54" spans="1:51" ht="63" x14ac:dyDescent="0.25">
      <c r="A54" s="4">
        <v>1</v>
      </c>
      <c r="B54" s="36" t="s">
        <v>286</v>
      </c>
      <c r="C54" s="36" t="s">
        <v>287</v>
      </c>
      <c r="D54" s="37">
        <v>206874834</v>
      </c>
      <c r="E54" s="38" t="s">
        <v>288</v>
      </c>
      <c r="F54" s="27" t="s">
        <v>289</v>
      </c>
      <c r="G54" s="128" t="s">
        <v>290</v>
      </c>
      <c r="H54" s="27" t="s">
        <v>291</v>
      </c>
      <c r="I54" s="15" t="s">
        <v>292</v>
      </c>
      <c r="J54" s="36">
        <v>315</v>
      </c>
      <c r="K54" s="39" t="s">
        <v>196</v>
      </c>
      <c r="L54" s="36">
        <v>12</v>
      </c>
      <c r="M54" s="36">
        <v>2</v>
      </c>
      <c r="N54" s="36">
        <v>1</v>
      </c>
      <c r="O54" s="36">
        <v>1</v>
      </c>
      <c r="P54" s="36">
        <v>1</v>
      </c>
      <c r="Q54" s="36">
        <v>1</v>
      </c>
      <c r="R54" s="36">
        <v>1</v>
      </c>
      <c r="S54" s="36">
        <v>1</v>
      </c>
      <c r="T54" s="36">
        <v>1</v>
      </c>
      <c r="U54" s="36">
        <v>23</v>
      </c>
      <c r="V54" s="36">
        <v>5</v>
      </c>
      <c r="W54" s="36">
        <v>2</v>
      </c>
      <c r="X54" s="36">
        <v>2</v>
      </c>
      <c r="Y54" s="36">
        <v>5</v>
      </c>
      <c r="Z54" s="36">
        <v>5</v>
      </c>
      <c r="AA54" s="36">
        <v>2</v>
      </c>
      <c r="AB54" s="36">
        <v>5</v>
      </c>
      <c r="AC54" s="18">
        <f t="shared" si="1"/>
        <v>14</v>
      </c>
      <c r="AD54" s="19"/>
      <c r="AE54" s="18"/>
      <c r="AF54" s="18"/>
      <c r="AG54" s="18"/>
      <c r="AH54" s="18"/>
      <c r="AI54" s="18"/>
      <c r="AJ54" s="18"/>
      <c r="AK54" s="18">
        <v>4</v>
      </c>
      <c r="AL54" s="18"/>
      <c r="AM54" s="18"/>
      <c r="AN54" s="18"/>
      <c r="AO54" s="18"/>
      <c r="AP54" s="18"/>
      <c r="AQ54" s="18"/>
      <c r="AR54" s="18">
        <v>2</v>
      </c>
      <c r="AS54" s="18"/>
      <c r="AT54" s="18">
        <v>8</v>
      </c>
      <c r="AU54" s="18"/>
      <c r="AV54" s="18"/>
      <c r="AW54" s="18"/>
      <c r="AX54" s="18"/>
      <c r="AY54" s="19"/>
    </row>
    <row r="55" spans="1:51" ht="47.25" x14ac:dyDescent="0.25">
      <c r="A55" s="4">
        <v>2</v>
      </c>
      <c r="B55" s="36" t="s">
        <v>286</v>
      </c>
      <c r="C55" s="36" t="s">
        <v>293</v>
      </c>
      <c r="D55" s="36">
        <v>203360234</v>
      </c>
      <c r="E55" s="36" t="s">
        <v>28</v>
      </c>
      <c r="F55" s="25" t="s">
        <v>294</v>
      </c>
      <c r="G55" s="129" t="s">
        <v>295</v>
      </c>
      <c r="H55" s="27" t="s">
        <v>296</v>
      </c>
      <c r="I55" s="16" t="s">
        <v>297</v>
      </c>
      <c r="J55" s="40">
        <v>420</v>
      </c>
      <c r="K55" s="39" t="s">
        <v>196</v>
      </c>
      <c r="L55" s="39">
        <f>+M55+N55+O55+P55+Q55+R55+S55+T55</f>
        <v>24</v>
      </c>
      <c r="M55" s="39">
        <v>8</v>
      </c>
      <c r="N55" s="39">
        <v>2</v>
      </c>
      <c r="O55" s="39">
        <v>2</v>
      </c>
      <c r="P55" s="39">
        <v>3</v>
      </c>
      <c r="Q55" s="39">
        <v>2</v>
      </c>
      <c r="R55" s="39">
        <v>3</v>
      </c>
      <c r="S55" s="39">
        <v>2</v>
      </c>
      <c r="T55" s="39">
        <v>2</v>
      </c>
      <c r="U55" s="41">
        <v>40</v>
      </c>
      <c r="V55" s="39">
        <v>3</v>
      </c>
      <c r="W55" s="42">
        <v>1</v>
      </c>
      <c r="X55" s="42">
        <v>5</v>
      </c>
      <c r="Y55" s="42">
        <v>5</v>
      </c>
      <c r="Z55" s="42">
        <v>16</v>
      </c>
      <c r="AA55" s="25" t="s">
        <v>298</v>
      </c>
      <c r="AB55" s="39">
        <v>11</v>
      </c>
      <c r="AC55" s="18">
        <f t="shared" si="1"/>
        <v>62</v>
      </c>
      <c r="AD55" s="19"/>
      <c r="AE55" s="18"/>
      <c r="AF55" s="18"/>
      <c r="AG55" s="18">
        <v>62</v>
      </c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9"/>
    </row>
    <row r="56" spans="1:51" ht="63" x14ac:dyDescent="0.25">
      <c r="A56" s="4">
        <v>3</v>
      </c>
      <c r="B56" s="36" t="s">
        <v>286</v>
      </c>
      <c r="C56" s="36" t="s">
        <v>293</v>
      </c>
      <c r="D56" s="36">
        <v>203412531</v>
      </c>
      <c r="E56" s="36" t="s">
        <v>20</v>
      </c>
      <c r="F56" s="25" t="s">
        <v>299</v>
      </c>
      <c r="G56" s="129" t="s">
        <v>300</v>
      </c>
      <c r="H56" s="27" t="s">
        <v>301</v>
      </c>
      <c r="I56" s="16" t="s">
        <v>302</v>
      </c>
      <c r="J56" s="43">
        <v>624</v>
      </c>
      <c r="K56" s="39" t="s">
        <v>196</v>
      </c>
      <c r="L56" s="39">
        <f t="shared" ref="L56:L57" si="4">+M56+N56+O56+P56+Q56+R56+S56+T56</f>
        <v>25</v>
      </c>
      <c r="M56" s="39">
        <v>9</v>
      </c>
      <c r="N56" s="39">
        <v>3</v>
      </c>
      <c r="O56" s="39">
        <v>2</v>
      </c>
      <c r="P56" s="39">
        <v>2</v>
      </c>
      <c r="Q56" s="39">
        <v>2</v>
      </c>
      <c r="R56" s="39">
        <v>2</v>
      </c>
      <c r="S56" s="39">
        <v>3</v>
      </c>
      <c r="T56" s="39">
        <v>2</v>
      </c>
      <c r="U56" s="39">
        <v>52</v>
      </c>
      <c r="V56" s="39">
        <v>3</v>
      </c>
      <c r="W56" s="42">
        <v>2</v>
      </c>
      <c r="X56" s="42">
        <v>7</v>
      </c>
      <c r="Y56" s="42">
        <v>15</v>
      </c>
      <c r="Z56" s="42">
        <v>17</v>
      </c>
      <c r="AA56" s="25">
        <v>3</v>
      </c>
      <c r="AB56" s="39">
        <v>8</v>
      </c>
      <c r="AC56" s="18">
        <f t="shared" si="1"/>
        <v>0</v>
      </c>
      <c r="AD56" s="19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9"/>
    </row>
    <row r="57" spans="1:51" ht="63" x14ac:dyDescent="0.25">
      <c r="A57" s="4">
        <v>4</v>
      </c>
      <c r="B57" s="36" t="s">
        <v>286</v>
      </c>
      <c r="C57" s="36" t="s">
        <v>293</v>
      </c>
      <c r="D57" s="36">
        <v>203449113</v>
      </c>
      <c r="E57" s="36" t="s">
        <v>303</v>
      </c>
      <c r="F57" s="25" t="s">
        <v>304</v>
      </c>
      <c r="G57" s="129" t="s">
        <v>305</v>
      </c>
      <c r="H57" s="27" t="s">
        <v>306</v>
      </c>
      <c r="I57" s="16" t="s">
        <v>307</v>
      </c>
      <c r="J57" s="40">
        <v>96</v>
      </c>
      <c r="K57" s="39" t="s">
        <v>196</v>
      </c>
      <c r="L57" s="39">
        <f t="shared" si="4"/>
        <v>10</v>
      </c>
      <c r="M57" s="39">
        <v>4</v>
      </c>
      <c r="N57" s="39">
        <v>1</v>
      </c>
      <c r="O57" s="39"/>
      <c r="P57" s="39">
        <v>1</v>
      </c>
      <c r="Q57" s="39">
        <v>1</v>
      </c>
      <c r="R57" s="39">
        <v>1</v>
      </c>
      <c r="S57" s="39">
        <v>1</v>
      </c>
      <c r="T57" s="39">
        <v>1</v>
      </c>
      <c r="U57" s="39">
        <v>18</v>
      </c>
      <c r="V57" s="39">
        <v>3</v>
      </c>
      <c r="W57" s="39"/>
      <c r="X57" s="42">
        <v>2</v>
      </c>
      <c r="Y57" s="42">
        <v>3</v>
      </c>
      <c r="Z57" s="42">
        <v>9</v>
      </c>
      <c r="AA57" s="25">
        <v>2</v>
      </c>
      <c r="AB57" s="39">
        <v>2</v>
      </c>
      <c r="AC57" s="18">
        <f t="shared" si="1"/>
        <v>22</v>
      </c>
      <c r="AD57" s="19"/>
      <c r="AE57" s="18"/>
      <c r="AF57" s="18"/>
      <c r="AG57" s="18">
        <v>22</v>
      </c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9"/>
    </row>
    <row r="58" spans="1:51" ht="47.25" x14ac:dyDescent="0.25">
      <c r="A58" s="4">
        <v>5</v>
      </c>
      <c r="B58" s="36" t="s">
        <v>286</v>
      </c>
      <c r="C58" s="36" t="s">
        <v>308</v>
      </c>
      <c r="D58" s="36">
        <v>206865346</v>
      </c>
      <c r="E58" s="36" t="s">
        <v>7</v>
      </c>
      <c r="F58" s="16" t="s">
        <v>309</v>
      </c>
      <c r="G58" s="30" t="s">
        <v>310</v>
      </c>
      <c r="H58" s="27" t="s">
        <v>311</v>
      </c>
      <c r="I58" s="16" t="s">
        <v>312</v>
      </c>
      <c r="J58" s="16">
        <v>417</v>
      </c>
      <c r="K58" s="39" t="s">
        <v>196</v>
      </c>
      <c r="L58" s="16">
        <v>13</v>
      </c>
      <c r="M58" s="16">
        <v>6</v>
      </c>
      <c r="N58" s="16">
        <v>1</v>
      </c>
      <c r="O58" s="16">
        <v>1</v>
      </c>
      <c r="P58" s="16">
        <v>1</v>
      </c>
      <c r="Q58" s="16">
        <v>1</v>
      </c>
      <c r="R58" s="16">
        <v>1</v>
      </c>
      <c r="S58" s="16">
        <v>1</v>
      </c>
      <c r="T58" s="16">
        <v>1</v>
      </c>
      <c r="U58" s="16">
        <v>28</v>
      </c>
      <c r="V58" s="16">
        <v>5</v>
      </c>
      <c r="W58" s="16">
        <v>3</v>
      </c>
      <c r="X58" s="16">
        <v>5</v>
      </c>
      <c r="Y58" s="16">
        <v>2</v>
      </c>
      <c r="Z58" s="16">
        <v>12</v>
      </c>
      <c r="AA58" s="16">
        <v>1</v>
      </c>
      <c r="AB58" s="16">
        <v>5</v>
      </c>
      <c r="AC58" s="18">
        <f t="shared" si="1"/>
        <v>13</v>
      </c>
      <c r="AD58" s="19"/>
      <c r="AE58" s="18"/>
      <c r="AF58" s="18"/>
      <c r="AG58" s="18">
        <v>13</v>
      </c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9"/>
    </row>
    <row r="59" spans="1:51" ht="31.5" x14ac:dyDescent="0.25">
      <c r="A59" s="4">
        <v>6</v>
      </c>
      <c r="B59" s="36" t="s">
        <v>286</v>
      </c>
      <c r="C59" s="36" t="s">
        <v>308</v>
      </c>
      <c r="D59" s="36">
        <v>206865425</v>
      </c>
      <c r="E59" s="36" t="s">
        <v>20</v>
      </c>
      <c r="F59" s="16" t="s">
        <v>313</v>
      </c>
      <c r="G59" s="30" t="s">
        <v>314</v>
      </c>
      <c r="H59" s="27" t="s">
        <v>315</v>
      </c>
      <c r="I59" s="16" t="s">
        <v>316</v>
      </c>
      <c r="J59" s="16">
        <v>192</v>
      </c>
      <c r="K59" s="39" t="s">
        <v>196</v>
      </c>
      <c r="L59" s="16">
        <v>11</v>
      </c>
      <c r="M59" s="16">
        <v>4</v>
      </c>
      <c r="N59" s="16">
        <v>1</v>
      </c>
      <c r="O59" s="16">
        <v>1</v>
      </c>
      <c r="P59" s="16">
        <v>1</v>
      </c>
      <c r="Q59" s="16">
        <v>1</v>
      </c>
      <c r="R59" s="16">
        <v>1</v>
      </c>
      <c r="S59" s="16">
        <v>1</v>
      </c>
      <c r="T59" s="16">
        <v>1</v>
      </c>
      <c r="U59" s="16">
        <v>22</v>
      </c>
      <c r="V59" s="16">
        <v>5</v>
      </c>
      <c r="W59" s="16">
        <v>2</v>
      </c>
      <c r="X59" s="16">
        <v>2</v>
      </c>
      <c r="Y59" s="16">
        <v>9</v>
      </c>
      <c r="Z59" s="16">
        <v>0</v>
      </c>
      <c r="AA59" s="16">
        <v>0</v>
      </c>
      <c r="AB59" s="16">
        <v>3</v>
      </c>
      <c r="AC59" s="18">
        <f t="shared" si="1"/>
        <v>34</v>
      </c>
      <c r="AD59" s="19"/>
      <c r="AE59" s="18"/>
      <c r="AF59" s="18">
        <v>20</v>
      </c>
      <c r="AG59" s="18"/>
      <c r="AH59" s="18"/>
      <c r="AI59" s="18"/>
      <c r="AJ59" s="18"/>
      <c r="AK59" s="18"/>
      <c r="AL59" s="18"/>
      <c r="AM59" s="18"/>
      <c r="AN59" s="18"/>
      <c r="AO59" s="18"/>
      <c r="AP59" s="18">
        <v>10</v>
      </c>
      <c r="AQ59" s="18"/>
      <c r="AR59" s="18"/>
      <c r="AS59" s="18"/>
      <c r="AT59" s="18"/>
      <c r="AU59" s="18"/>
      <c r="AV59" s="18"/>
      <c r="AW59" s="18">
        <v>4</v>
      </c>
      <c r="AX59" s="18"/>
      <c r="AY59" s="19"/>
    </row>
    <row r="60" spans="1:51" ht="47.25" x14ac:dyDescent="0.25">
      <c r="A60" s="4">
        <v>7</v>
      </c>
      <c r="B60" s="36" t="s">
        <v>286</v>
      </c>
      <c r="C60" s="36" t="s">
        <v>317</v>
      </c>
      <c r="D60" s="15">
        <v>206859470</v>
      </c>
      <c r="E60" s="36" t="s">
        <v>270</v>
      </c>
      <c r="F60" s="15" t="s">
        <v>318</v>
      </c>
      <c r="G60" s="44" t="s">
        <v>319</v>
      </c>
      <c r="H60" s="27" t="s">
        <v>320</v>
      </c>
      <c r="I60" s="23" t="s">
        <v>321</v>
      </c>
      <c r="J60" s="36">
        <v>624</v>
      </c>
      <c r="K60" s="36" t="s">
        <v>196</v>
      </c>
      <c r="L60" s="36">
        <v>25</v>
      </c>
      <c r="M60" s="36">
        <v>282</v>
      </c>
      <c r="N60" s="36">
        <v>59</v>
      </c>
      <c r="O60" s="36">
        <v>76</v>
      </c>
      <c r="P60" s="36">
        <v>48</v>
      </c>
      <c r="Q60" s="36">
        <v>52</v>
      </c>
      <c r="R60" s="36">
        <v>52</v>
      </c>
      <c r="S60" s="36">
        <v>53</v>
      </c>
      <c r="T60" s="36">
        <v>61</v>
      </c>
      <c r="U60" s="36">
        <v>49</v>
      </c>
      <c r="V60" s="36">
        <v>5</v>
      </c>
      <c r="W60" s="36">
        <v>8</v>
      </c>
      <c r="X60" s="36">
        <v>8</v>
      </c>
      <c r="Y60" s="36">
        <v>15</v>
      </c>
      <c r="Z60" s="36">
        <v>12</v>
      </c>
      <c r="AA60" s="36">
        <v>0</v>
      </c>
      <c r="AB60" s="36">
        <v>6</v>
      </c>
      <c r="AC60" s="18">
        <f t="shared" si="1"/>
        <v>0</v>
      </c>
      <c r="AD60" s="19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9"/>
    </row>
    <row r="61" spans="1:51" ht="31.5" x14ac:dyDescent="0.25">
      <c r="A61" s="36">
        <v>1</v>
      </c>
      <c r="B61" s="36" t="s">
        <v>322</v>
      </c>
      <c r="C61" s="36" t="s">
        <v>323</v>
      </c>
      <c r="D61" s="36">
        <v>206920104</v>
      </c>
      <c r="E61" s="36" t="s">
        <v>23</v>
      </c>
      <c r="F61" s="36" t="s">
        <v>324</v>
      </c>
      <c r="G61" s="44">
        <v>32311871560021</v>
      </c>
      <c r="H61" s="36" t="s">
        <v>325</v>
      </c>
      <c r="I61" s="15" t="s">
        <v>326</v>
      </c>
      <c r="J61" s="15">
        <v>120</v>
      </c>
      <c r="K61" s="15" t="s">
        <v>196</v>
      </c>
      <c r="L61" s="15" t="s">
        <v>327</v>
      </c>
      <c r="M61" s="15">
        <v>4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23</v>
      </c>
      <c r="V61" s="15">
        <v>5</v>
      </c>
      <c r="W61" s="15">
        <v>1</v>
      </c>
      <c r="X61" s="15">
        <v>3</v>
      </c>
      <c r="Y61" s="15">
        <v>5</v>
      </c>
      <c r="Z61" s="15">
        <v>4</v>
      </c>
      <c r="AA61" s="15">
        <v>0</v>
      </c>
      <c r="AB61" s="15">
        <v>10</v>
      </c>
      <c r="AC61" s="18">
        <f t="shared" si="1"/>
        <v>0</v>
      </c>
      <c r="AD61" s="19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9"/>
    </row>
    <row r="62" spans="1:51" ht="47.25" x14ac:dyDescent="0.25">
      <c r="A62" s="36">
        <v>2</v>
      </c>
      <c r="B62" s="36" t="s">
        <v>322</v>
      </c>
      <c r="C62" s="36" t="s">
        <v>323</v>
      </c>
      <c r="D62" s="36">
        <v>487908323</v>
      </c>
      <c r="E62" s="36" t="s">
        <v>206</v>
      </c>
      <c r="F62" s="36" t="s">
        <v>328</v>
      </c>
      <c r="G62" s="44">
        <v>31708741560017</v>
      </c>
      <c r="H62" s="36" t="s">
        <v>329</v>
      </c>
      <c r="I62" s="15" t="s">
        <v>330</v>
      </c>
      <c r="J62" s="15">
        <v>420</v>
      </c>
      <c r="K62" s="15" t="s">
        <v>196</v>
      </c>
      <c r="L62" s="15" t="s">
        <v>331</v>
      </c>
      <c r="M62" s="15">
        <v>0</v>
      </c>
      <c r="N62" s="15">
        <v>2</v>
      </c>
      <c r="O62" s="15">
        <v>1</v>
      </c>
      <c r="P62" s="15">
        <v>2</v>
      </c>
      <c r="Q62" s="15">
        <v>2</v>
      </c>
      <c r="R62" s="15">
        <v>2</v>
      </c>
      <c r="S62" s="15">
        <v>1</v>
      </c>
      <c r="T62" s="15">
        <v>1</v>
      </c>
      <c r="U62" s="15">
        <v>21</v>
      </c>
      <c r="V62" s="15">
        <v>5</v>
      </c>
      <c r="W62" s="15">
        <v>1</v>
      </c>
      <c r="X62" s="15">
        <v>1</v>
      </c>
      <c r="Y62" s="15">
        <v>6</v>
      </c>
      <c r="Z62" s="15">
        <v>12</v>
      </c>
      <c r="AA62" s="15">
        <v>1</v>
      </c>
      <c r="AB62" s="15">
        <v>3</v>
      </c>
      <c r="AC62" s="18">
        <f t="shared" si="1"/>
        <v>0</v>
      </c>
      <c r="AD62" s="19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9"/>
    </row>
    <row r="63" spans="1:51" ht="31.5" x14ac:dyDescent="0.25">
      <c r="A63" s="36">
        <v>3</v>
      </c>
      <c r="B63" s="36" t="s">
        <v>322</v>
      </c>
      <c r="C63" s="36" t="s">
        <v>332</v>
      </c>
      <c r="D63" s="36">
        <v>206867106</v>
      </c>
      <c r="E63" s="36" t="s">
        <v>333</v>
      </c>
      <c r="F63" s="36" t="s">
        <v>334</v>
      </c>
      <c r="G63" s="44">
        <v>32604671570014</v>
      </c>
      <c r="H63" s="36" t="s">
        <v>335</v>
      </c>
      <c r="I63" s="15" t="s">
        <v>336</v>
      </c>
      <c r="J63" s="36">
        <v>280</v>
      </c>
      <c r="K63" s="36" t="s">
        <v>337</v>
      </c>
      <c r="L63" s="36">
        <v>23</v>
      </c>
      <c r="M63" s="36">
        <v>10</v>
      </c>
      <c r="N63" s="36">
        <v>2</v>
      </c>
      <c r="O63" s="36">
        <v>1</v>
      </c>
      <c r="P63" s="36">
        <v>2</v>
      </c>
      <c r="Q63" s="36">
        <v>2</v>
      </c>
      <c r="R63" s="36">
        <v>2</v>
      </c>
      <c r="S63" s="36">
        <v>2</v>
      </c>
      <c r="T63" s="36">
        <v>2</v>
      </c>
      <c r="U63" s="36">
        <v>51</v>
      </c>
      <c r="V63" s="36">
        <v>6</v>
      </c>
      <c r="W63" s="36">
        <v>4</v>
      </c>
      <c r="X63" s="36">
        <v>9</v>
      </c>
      <c r="Y63" s="36">
        <v>7</v>
      </c>
      <c r="Z63" s="36">
        <v>31</v>
      </c>
      <c r="AA63" s="36">
        <v>1</v>
      </c>
      <c r="AB63" s="36">
        <v>3</v>
      </c>
      <c r="AC63" s="18">
        <f t="shared" si="1"/>
        <v>0</v>
      </c>
      <c r="AD63" s="19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9"/>
    </row>
    <row r="64" spans="1:51" ht="47.25" x14ac:dyDescent="0.25">
      <c r="A64" s="36">
        <v>4</v>
      </c>
      <c r="B64" s="36" t="s">
        <v>322</v>
      </c>
      <c r="C64" s="36" t="s">
        <v>332</v>
      </c>
      <c r="D64" s="36">
        <v>206882587</v>
      </c>
      <c r="E64" s="36" t="s">
        <v>338</v>
      </c>
      <c r="F64" s="36" t="s">
        <v>339</v>
      </c>
      <c r="G64" s="44">
        <v>32404741570012</v>
      </c>
      <c r="H64" s="36" t="s">
        <v>340</v>
      </c>
      <c r="I64" s="15" t="s">
        <v>341</v>
      </c>
      <c r="J64" s="36">
        <v>180</v>
      </c>
      <c r="K64" s="36" t="s">
        <v>141</v>
      </c>
      <c r="L64" s="36">
        <v>12</v>
      </c>
      <c r="M64" s="36">
        <v>5</v>
      </c>
      <c r="N64" s="36">
        <v>1</v>
      </c>
      <c r="O64" s="36">
        <v>1</v>
      </c>
      <c r="P64" s="36">
        <v>1</v>
      </c>
      <c r="Q64" s="36">
        <v>1</v>
      </c>
      <c r="R64" s="36">
        <v>1</v>
      </c>
      <c r="S64" s="36">
        <v>1</v>
      </c>
      <c r="T64" s="36">
        <v>1</v>
      </c>
      <c r="U64" s="36">
        <v>20</v>
      </c>
      <c r="V64" s="36">
        <v>5</v>
      </c>
      <c r="W64" s="36">
        <v>1</v>
      </c>
      <c r="X64" s="36">
        <v>1</v>
      </c>
      <c r="Y64" s="36">
        <v>3</v>
      </c>
      <c r="Z64" s="36">
        <v>11</v>
      </c>
      <c r="AA64" s="36">
        <v>2</v>
      </c>
      <c r="AB64" s="36">
        <v>2</v>
      </c>
      <c r="AC64" s="18">
        <f t="shared" si="1"/>
        <v>0</v>
      </c>
      <c r="AD64" s="19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9"/>
    </row>
    <row r="65" spans="1:51" ht="47.25" x14ac:dyDescent="0.25">
      <c r="A65" s="36">
        <v>5</v>
      </c>
      <c r="B65" s="36" t="s">
        <v>322</v>
      </c>
      <c r="C65" s="36" t="s">
        <v>332</v>
      </c>
      <c r="D65" s="36">
        <v>206863934</v>
      </c>
      <c r="E65" s="36" t="s">
        <v>192</v>
      </c>
      <c r="F65" s="36" t="s">
        <v>342</v>
      </c>
      <c r="G65" s="44">
        <v>30912661570022</v>
      </c>
      <c r="H65" s="36" t="s">
        <v>343</v>
      </c>
      <c r="I65" s="15" t="s">
        <v>344</v>
      </c>
      <c r="J65" s="36">
        <v>180</v>
      </c>
      <c r="K65" s="36" t="s">
        <v>196</v>
      </c>
      <c r="L65" s="36" t="s">
        <v>327</v>
      </c>
      <c r="M65" s="36">
        <v>4</v>
      </c>
      <c r="N65" s="36">
        <v>1</v>
      </c>
      <c r="O65" s="36">
        <v>1</v>
      </c>
      <c r="P65" s="36">
        <v>1</v>
      </c>
      <c r="Q65" s="36">
        <v>1</v>
      </c>
      <c r="R65" s="36">
        <v>1</v>
      </c>
      <c r="S65" s="36">
        <v>1</v>
      </c>
      <c r="T65" s="36">
        <v>1</v>
      </c>
      <c r="U65" s="36">
        <v>27</v>
      </c>
      <c r="V65" s="36">
        <v>6</v>
      </c>
      <c r="W65" s="36">
        <v>2</v>
      </c>
      <c r="X65" s="36">
        <v>5</v>
      </c>
      <c r="Y65" s="36">
        <v>3</v>
      </c>
      <c r="Z65" s="36">
        <v>17</v>
      </c>
      <c r="AA65" s="36"/>
      <c r="AB65" s="36">
        <v>6</v>
      </c>
      <c r="AC65" s="18">
        <f t="shared" si="1"/>
        <v>0</v>
      </c>
      <c r="AD65" s="19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9"/>
    </row>
    <row r="66" spans="1:51" ht="31.5" x14ac:dyDescent="0.25">
      <c r="A66" s="36">
        <v>6</v>
      </c>
      <c r="B66" s="36" t="s">
        <v>322</v>
      </c>
      <c r="C66" s="36" t="s">
        <v>332</v>
      </c>
      <c r="D66" s="36">
        <v>207239291</v>
      </c>
      <c r="E66" s="36" t="s">
        <v>345</v>
      </c>
      <c r="F66" s="36" t="s">
        <v>346</v>
      </c>
      <c r="G66" s="44">
        <v>32404741570012</v>
      </c>
      <c r="H66" s="36" t="s">
        <v>347</v>
      </c>
      <c r="I66" s="15" t="s">
        <v>348</v>
      </c>
      <c r="J66" s="36">
        <v>160</v>
      </c>
      <c r="K66" s="36" t="s">
        <v>349</v>
      </c>
      <c r="L66" s="36">
        <v>13</v>
      </c>
      <c r="M66" s="36">
        <v>5</v>
      </c>
      <c r="N66" s="36">
        <v>1</v>
      </c>
      <c r="O66" s="36">
        <v>1</v>
      </c>
      <c r="P66" s="36">
        <v>1</v>
      </c>
      <c r="Q66" s="36">
        <v>2</v>
      </c>
      <c r="R66" s="36">
        <v>1</v>
      </c>
      <c r="S66" s="36">
        <v>1</v>
      </c>
      <c r="T66" s="36">
        <v>1</v>
      </c>
      <c r="U66" s="36">
        <v>34</v>
      </c>
      <c r="V66" s="36">
        <v>5</v>
      </c>
      <c r="W66" s="36">
        <v>0</v>
      </c>
      <c r="X66" s="36">
        <v>6</v>
      </c>
      <c r="Y66" s="36">
        <v>6</v>
      </c>
      <c r="Z66" s="36">
        <v>23</v>
      </c>
      <c r="AA66" s="36">
        <v>2</v>
      </c>
      <c r="AB66" s="36">
        <v>3</v>
      </c>
      <c r="AC66" s="18">
        <f t="shared" si="1"/>
        <v>0</v>
      </c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9"/>
    </row>
    <row r="67" spans="1:51" ht="31.5" x14ac:dyDescent="0.25">
      <c r="A67" s="36">
        <v>7</v>
      </c>
      <c r="B67" s="36" t="s">
        <v>322</v>
      </c>
      <c r="C67" s="36" t="s">
        <v>332</v>
      </c>
      <c r="D67" s="36">
        <v>206885994</v>
      </c>
      <c r="E67" s="36" t="s">
        <v>256</v>
      </c>
      <c r="F67" s="36" t="s">
        <v>350</v>
      </c>
      <c r="G67" s="44">
        <v>308108716640017</v>
      </c>
      <c r="H67" s="36" t="s">
        <v>351</v>
      </c>
      <c r="I67" s="15" t="s">
        <v>352</v>
      </c>
      <c r="J67" s="36">
        <v>260</v>
      </c>
      <c r="K67" s="36" t="s">
        <v>353</v>
      </c>
      <c r="L67" s="36">
        <v>19</v>
      </c>
      <c r="M67" s="36">
        <v>9</v>
      </c>
      <c r="N67" s="36">
        <v>2</v>
      </c>
      <c r="O67" s="36">
        <v>2</v>
      </c>
      <c r="P67" s="36">
        <v>1</v>
      </c>
      <c r="Q67" s="36">
        <v>1</v>
      </c>
      <c r="R67" s="36">
        <v>2</v>
      </c>
      <c r="S67" s="36">
        <v>1</v>
      </c>
      <c r="T67" s="36">
        <v>1</v>
      </c>
      <c r="U67" s="36">
        <v>45</v>
      </c>
      <c r="V67" s="36">
        <v>6</v>
      </c>
      <c r="W67" s="36">
        <v>1</v>
      </c>
      <c r="X67" s="36">
        <v>1</v>
      </c>
      <c r="Y67" s="36">
        <v>9</v>
      </c>
      <c r="Z67" s="36">
        <v>34</v>
      </c>
      <c r="AA67" s="36"/>
      <c r="AB67" s="36">
        <v>5</v>
      </c>
      <c r="AC67" s="18">
        <f t="shared" si="1"/>
        <v>17</v>
      </c>
      <c r="AD67" s="19"/>
      <c r="AE67" s="18"/>
      <c r="AF67" s="18"/>
      <c r="AG67" s="18">
        <v>17</v>
      </c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9"/>
    </row>
    <row r="68" spans="1:51" ht="15.75" x14ac:dyDescent="0.25">
      <c r="A68" s="36">
        <v>8</v>
      </c>
      <c r="B68" s="36" t="s">
        <v>322</v>
      </c>
      <c r="C68" s="36" t="s">
        <v>332</v>
      </c>
      <c r="D68" s="36">
        <v>206867256</v>
      </c>
      <c r="E68" s="36" t="s">
        <v>354</v>
      </c>
      <c r="F68" s="36" t="s">
        <v>355</v>
      </c>
      <c r="G68" s="44">
        <v>41209800000000</v>
      </c>
      <c r="H68" s="36" t="s">
        <v>356</v>
      </c>
      <c r="I68" s="15" t="s">
        <v>357</v>
      </c>
      <c r="J68" s="36">
        <v>120</v>
      </c>
      <c r="K68" s="36" t="s">
        <v>196</v>
      </c>
      <c r="L68" s="36">
        <v>11</v>
      </c>
      <c r="M68" s="36">
        <v>53</v>
      </c>
      <c r="N68" s="36">
        <v>14</v>
      </c>
      <c r="O68" s="36">
        <v>23</v>
      </c>
      <c r="P68" s="36">
        <v>10</v>
      </c>
      <c r="Q68" s="36">
        <v>14</v>
      </c>
      <c r="R68" s="36">
        <v>18</v>
      </c>
      <c r="S68" s="36">
        <v>4</v>
      </c>
      <c r="T68" s="36">
        <v>12</v>
      </c>
      <c r="U68" s="36">
        <v>20</v>
      </c>
      <c r="V68" s="36">
        <v>4</v>
      </c>
      <c r="W68" s="36">
        <v>1</v>
      </c>
      <c r="X68" s="36">
        <v>2</v>
      </c>
      <c r="Y68" s="36">
        <v>5</v>
      </c>
      <c r="Z68" s="36">
        <v>6</v>
      </c>
      <c r="AA68" s="36">
        <v>0</v>
      </c>
      <c r="AB68" s="36">
        <v>2</v>
      </c>
      <c r="AC68" s="18">
        <f t="shared" si="1"/>
        <v>81</v>
      </c>
      <c r="AD68" s="19">
        <v>14</v>
      </c>
      <c r="AE68" s="18"/>
      <c r="AF68" s="18"/>
      <c r="AG68" s="18"/>
      <c r="AH68" s="18"/>
      <c r="AI68" s="18"/>
      <c r="AJ68" s="18"/>
      <c r="AK68" s="18"/>
      <c r="AL68" s="18"/>
      <c r="AM68" s="18">
        <v>20</v>
      </c>
      <c r="AN68" s="18">
        <v>10</v>
      </c>
      <c r="AO68" s="18">
        <v>10</v>
      </c>
      <c r="AP68" s="18">
        <v>10</v>
      </c>
      <c r="AQ68" s="18">
        <v>10</v>
      </c>
      <c r="AR68" s="18"/>
      <c r="AS68" s="18"/>
      <c r="AT68" s="18">
        <v>7</v>
      </c>
      <c r="AU68" s="18"/>
      <c r="AV68" s="18"/>
      <c r="AW68" s="18"/>
      <c r="AX68" s="18"/>
      <c r="AY68" s="19"/>
    </row>
    <row r="69" spans="1:51" ht="47.25" x14ac:dyDescent="0.25">
      <c r="A69" s="36">
        <v>9</v>
      </c>
      <c r="B69" s="36" t="s">
        <v>322</v>
      </c>
      <c r="C69" s="36" t="s">
        <v>358</v>
      </c>
      <c r="D69" s="36">
        <v>206867343</v>
      </c>
      <c r="E69" s="36" t="s">
        <v>359</v>
      </c>
      <c r="F69" s="36" t="s">
        <v>360</v>
      </c>
      <c r="G69" s="44">
        <v>40801741600010</v>
      </c>
      <c r="H69" s="36" t="s">
        <v>361</v>
      </c>
      <c r="I69" s="15" t="s">
        <v>362</v>
      </c>
      <c r="J69" s="36">
        <v>856</v>
      </c>
      <c r="K69" s="36" t="s">
        <v>353</v>
      </c>
      <c r="L69" s="36">
        <v>21</v>
      </c>
      <c r="M69" s="36">
        <v>9</v>
      </c>
      <c r="N69" s="36">
        <v>2</v>
      </c>
      <c r="O69" s="36">
        <v>2</v>
      </c>
      <c r="P69" s="36">
        <v>2</v>
      </c>
      <c r="Q69" s="36">
        <v>2</v>
      </c>
      <c r="R69" s="36">
        <v>2</v>
      </c>
      <c r="S69" s="36">
        <v>1</v>
      </c>
      <c r="T69" s="36">
        <v>1</v>
      </c>
      <c r="U69" s="36">
        <v>4</v>
      </c>
      <c r="V69" s="36">
        <v>5</v>
      </c>
      <c r="W69" s="36">
        <v>3</v>
      </c>
      <c r="X69" s="36">
        <v>6</v>
      </c>
      <c r="Y69" s="36">
        <v>7</v>
      </c>
      <c r="Z69" s="36">
        <v>23</v>
      </c>
      <c r="AA69" s="36">
        <v>0</v>
      </c>
      <c r="AB69" s="36">
        <v>8</v>
      </c>
      <c r="AC69" s="18">
        <f t="shared" si="1"/>
        <v>0</v>
      </c>
      <c r="AD69" s="19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9"/>
    </row>
    <row r="70" spans="1:51" ht="31.5" x14ac:dyDescent="0.25">
      <c r="A70" s="36">
        <v>10</v>
      </c>
      <c r="B70" s="36" t="s">
        <v>322</v>
      </c>
      <c r="C70" s="36" t="s">
        <v>363</v>
      </c>
      <c r="D70" s="36">
        <v>206878109</v>
      </c>
      <c r="E70" s="36" t="s">
        <v>15</v>
      </c>
      <c r="F70" s="36" t="s">
        <v>364</v>
      </c>
      <c r="G70" s="44">
        <v>41003551660063</v>
      </c>
      <c r="H70" s="36" t="s">
        <v>365</v>
      </c>
      <c r="I70" s="15" t="s">
        <v>366</v>
      </c>
      <c r="J70" s="15">
        <v>180</v>
      </c>
      <c r="K70" s="15" t="s">
        <v>196</v>
      </c>
      <c r="L70" s="15">
        <v>12</v>
      </c>
      <c r="M70" s="15">
        <v>5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23</v>
      </c>
      <c r="V70" s="15">
        <v>3</v>
      </c>
      <c r="W70" s="15"/>
      <c r="X70" s="15">
        <v>2</v>
      </c>
      <c r="Y70" s="15">
        <v>6</v>
      </c>
      <c r="Z70" s="15">
        <v>11</v>
      </c>
      <c r="AA70" s="15">
        <v>2</v>
      </c>
      <c r="AB70" s="15">
        <v>2</v>
      </c>
      <c r="AC70" s="18">
        <f t="shared" si="1"/>
        <v>0</v>
      </c>
      <c r="AD70" s="19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9"/>
    </row>
    <row r="71" spans="1:51" ht="15.75" x14ac:dyDescent="0.25">
      <c r="A71" s="36">
        <v>11</v>
      </c>
      <c r="B71" s="36" t="s">
        <v>322</v>
      </c>
      <c r="C71" s="36" t="s">
        <v>363</v>
      </c>
      <c r="D71" s="36">
        <v>206878148</v>
      </c>
      <c r="E71" s="36" t="s">
        <v>359</v>
      </c>
      <c r="F71" s="36" t="s">
        <v>367</v>
      </c>
      <c r="G71" s="44">
        <v>30303721660029</v>
      </c>
      <c r="H71" s="36" t="s">
        <v>368</v>
      </c>
      <c r="I71" s="15" t="s">
        <v>369</v>
      </c>
      <c r="J71" s="15">
        <v>240</v>
      </c>
      <c r="K71" s="15" t="s">
        <v>196</v>
      </c>
      <c r="L71" s="15">
        <v>19</v>
      </c>
      <c r="M71" s="15">
        <v>8</v>
      </c>
      <c r="N71" s="15">
        <v>1</v>
      </c>
      <c r="O71" s="15">
        <v>2</v>
      </c>
      <c r="P71" s="15">
        <v>2</v>
      </c>
      <c r="Q71" s="15">
        <v>2</v>
      </c>
      <c r="R71" s="15">
        <v>2</v>
      </c>
      <c r="S71" s="15">
        <v>1</v>
      </c>
      <c r="T71" s="15">
        <v>1</v>
      </c>
      <c r="U71" s="15">
        <v>34</v>
      </c>
      <c r="V71" s="15">
        <v>2</v>
      </c>
      <c r="W71" s="15">
        <v>2</v>
      </c>
      <c r="X71" s="15">
        <v>3</v>
      </c>
      <c r="Y71" s="15">
        <v>8</v>
      </c>
      <c r="Z71" s="15">
        <v>14</v>
      </c>
      <c r="AA71" s="15">
        <v>2</v>
      </c>
      <c r="AB71" s="15">
        <v>5</v>
      </c>
      <c r="AC71" s="18">
        <f t="shared" si="1"/>
        <v>28</v>
      </c>
      <c r="AD71" s="19"/>
      <c r="AE71" s="18"/>
      <c r="AF71" s="18">
        <v>28</v>
      </c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9"/>
    </row>
    <row r="72" spans="1:51" ht="31.5" x14ac:dyDescent="0.25">
      <c r="A72" s="36">
        <v>12</v>
      </c>
      <c r="B72" s="36" t="s">
        <v>322</v>
      </c>
      <c r="C72" s="36" t="s">
        <v>363</v>
      </c>
      <c r="D72" s="36">
        <v>206878432</v>
      </c>
      <c r="E72" s="36" t="s">
        <v>370</v>
      </c>
      <c r="F72" s="36" t="s">
        <v>371</v>
      </c>
      <c r="G72" s="44">
        <v>30107681670027</v>
      </c>
      <c r="H72" s="36" t="s">
        <v>372</v>
      </c>
      <c r="I72" s="15" t="s">
        <v>373</v>
      </c>
      <c r="J72" s="15">
        <v>220</v>
      </c>
      <c r="K72" s="15" t="s">
        <v>196</v>
      </c>
      <c r="L72" s="15">
        <v>11</v>
      </c>
      <c r="M72" s="15">
        <v>4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25</v>
      </c>
      <c r="V72" s="15">
        <v>3</v>
      </c>
      <c r="W72" s="15">
        <v>1</v>
      </c>
      <c r="X72" s="15">
        <v>2</v>
      </c>
      <c r="Y72" s="15">
        <v>4</v>
      </c>
      <c r="Z72" s="15">
        <v>11</v>
      </c>
      <c r="AA72" s="15"/>
      <c r="AB72" s="15">
        <v>7</v>
      </c>
      <c r="AC72" s="18">
        <f t="shared" si="1"/>
        <v>0</v>
      </c>
      <c r="AD72" s="19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9"/>
    </row>
    <row r="73" spans="1:51" ht="31.5" x14ac:dyDescent="0.25">
      <c r="A73" s="36">
        <v>13</v>
      </c>
      <c r="B73" s="36" t="s">
        <v>322</v>
      </c>
      <c r="C73" s="36" t="s">
        <v>363</v>
      </c>
      <c r="D73" s="36">
        <v>206878693</v>
      </c>
      <c r="E73" s="36" t="s">
        <v>374</v>
      </c>
      <c r="F73" s="36" t="s">
        <v>375</v>
      </c>
      <c r="G73" s="44">
        <v>32004701660052</v>
      </c>
      <c r="H73" s="36" t="s">
        <v>376</v>
      </c>
      <c r="I73" s="15" t="s">
        <v>377</v>
      </c>
      <c r="J73" s="15">
        <v>120</v>
      </c>
      <c r="K73" s="15" t="s">
        <v>196</v>
      </c>
      <c r="L73" s="15">
        <v>11</v>
      </c>
      <c r="M73" s="15">
        <v>4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20</v>
      </c>
      <c r="V73" s="15">
        <v>3</v>
      </c>
      <c r="W73" s="15">
        <v>0</v>
      </c>
      <c r="X73" s="15">
        <v>3</v>
      </c>
      <c r="Y73" s="15">
        <v>2</v>
      </c>
      <c r="Z73" s="15">
        <v>11</v>
      </c>
      <c r="AA73" s="15"/>
      <c r="AB73" s="15">
        <v>4</v>
      </c>
      <c r="AC73" s="18">
        <f t="shared" si="1"/>
        <v>0</v>
      </c>
      <c r="AD73" s="19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9"/>
    </row>
    <row r="74" spans="1:51" ht="31.5" x14ac:dyDescent="0.25">
      <c r="A74" s="36">
        <v>14</v>
      </c>
      <c r="B74" s="36" t="s">
        <v>322</v>
      </c>
      <c r="C74" s="36" t="s">
        <v>363</v>
      </c>
      <c r="D74" s="36">
        <v>206878488</v>
      </c>
      <c r="E74" s="36" t="s">
        <v>288</v>
      </c>
      <c r="F74" s="36" t="s">
        <v>378</v>
      </c>
      <c r="G74" s="44">
        <v>32302781660024</v>
      </c>
      <c r="H74" s="36" t="s">
        <v>379</v>
      </c>
      <c r="I74" s="15" t="s">
        <v>380</v>
      </c>
      <c r="J74" s="15">
        <v>180</v>
      </c>
      <c r="K74" s="15" t="s">
        <v>196</v>
      </c>
      <c r="L74" s="15">
        <v>11</v>
      </c>
      <c r="M74" s="15">
        <v>4</v>
      </c>
      <c r="N74" s="15">
        <v>1</v>
      </c>
      <c r="O74" s="15">
        <v>1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27</v>
      </c>
      <c r="V74" s="15">
        <v>3</v>
      </c>
      <c r="W74" s="15">
        <v>5</v>
      </c>
      <c r="X74" s="15">
        <v>0</v>
      </c>
      <c r="Y74" s="15">
        <v>1</v>
      </c>
      <c r="Z74" s="15">
        <v>17</v>
      </c>
      <c r="AA74" s="15">
        <v>1</v>
      </c>
      <c r="AB74" s="15">
        <v>3</v>
      </c>
      <c r="AC74" s="18">
        <f t="shared" si="1"/>
        <v>0</v>
      </c>
      <c r="AD74" s="19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9"/>
    </row>
    <row r="75" spans="1:51" ht="31.5" x14ac:dyDescent="0.25">
      <c r="A75" s="36">
        <v>15</v>
      </c>
      <c r="B75" s="36" t="s">
        <v>322</v>
      </c>
      <c r="C75" s="36" t="s">
        <v>363</v>
      </c>
      <c r="D75" s="36">
        <v>206878227</v>
      </c>
      <c r="E75" s="36" t="s">
        <v>23</v>
      </c>
      <c r="F75" s="36" t="s">
        <v>381</v>
      </c>
      <c r="G75" s="44">
        <v>31501801510144</v>
      </c>
      <c r="H75" s="36" t="s">
        <v>382</v>
      </c>
      <c r="I75" s="15" t="s">
        <v>383</v>
      </c>
      <c r="J75" s="15">
        <v>184</v>
      </c>
      <c r="K75" s="15" t="s">
        <v>196</v>
      </c>
      <c r="L75" s="15">
        <v>15</v>
      </c>
      <c r="M75" s="15">
        <v>8</v>
      </c>
      <c r="N75" s="15">
        <v>1</v>
      </c>
      <c r="O75" s="15">
        <v>1</v>
      </c>
      <c r="P75" s="15">
        <v>1</v>
      </c>
      <c r="Q75" s="15">
        <v>1</v>
      </c>
      <c r="R75" s="15">
        <v>1</v>
      </c>
      <c r="S75" s="15">
        <v>1</v>
      </c>
      <c r="T75" s="15">
        <v>1</v>
      </c>
      <c r="U75" s="15">
        <v>20</v>
      </c>
      <c r="V75" s="15">
        <v>3</v>
      </c>
      <c r="W75" s="15">
        <v>1</v>
      </c>
      <c r="X75" s="15">
        <v>4</v>
      </c>
      <c r="Y75" s="15">
        <v>6</v>
      </c>
      <c r="Z75" s="15">
        <v>3</v>
      </c>
      <c r="AA75" s="15">
        <v>1</v>
      </c>
      <c r="AB75" s="15">
        <v>5</v>
      </c>
      <c r="AC75" s="18">
        <f t="shared" si="1"/>
        <v>0</v>
      </c>
      <c r="AD75" s="19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9"/>
    </row>
    <row r="76" spans="1:51" ht="47.25" x14ac:dyDescent="0.25">
      <c r="A76" s="36">
        <v>16</v>
      </c>
      <c r="B76" s="36" t="s">
        <v>322</v>
      </c>
      <c r="C76" s="36" t="s">
        <v>363</v>
      </c>
      <c r="D76" s="36">
        <v>206878464</v>
      </c>
      <c r="E76" s="36" t="s">
        <v>338</v>
      </c>
      <c r="F76" s="36" t="s">
        <v>384</v>
      </c>
      <c r="G76" s="44">
        <v>32509821660019</v>
      </c>
      <c r="H76" s="36" t="s">
        <v>385</v>
      </c>
      <c r="I76" s="15" t="s">
        <v>386</v>
      </c>
      <c r="J76" s="15">
        <v>220</v>
      </c>
      <c r="K76" s="15" t="s">
        <v>196</v>
      </c>
      <c r="L76" s="15">
        <v>16</v>
      </c>
      <c r="M76" s="15">
        <v>8</v>
      </c>
      <c r="N76" s="15">
        <v>1</v>
      </c>
      <c r="O76" s="15">
        <v>1</v>
      </c>
      <c r="P76" s="15">
        <v>1</v>
      </c>
      <c r="Q76" s="15">
        <v>2</v>
      </c>
      <c r="R76" s="15">
        <v>1</v>
      </c>
      <c r="S76" s="15">
        <v>1</v>
      </c>
      <c r="T76" s="15">
        <v>1</v>
      </c>
      <c r="U76" s="15">
        <v>25</v>
      </c>
      <c r="V76" s="15">
        <v>3</v>
      </c>
      <c r="W76" s="15"/>
      <c r="X76" s="15">
        <v>2</v>
      </c>
      <c r="Y76" s="15">
        <v>5</v>
      </c>
      <c r="Z76" s="15">
        <v>11</v>
      </c>
      <c r="AA76" s="15"/>
      <c r="AB76" s="15">
        <v>7</v>
      </c>
      <c r="AC76" s="18">
        <f t="shared" si="1"/>
        <v>0</v>
      </c>
      <c r="AD76" s="19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9"/>
    </row>
    <row r="77" spans="1:51" ht="47.25" x14ac:dyDescent="0.25">
      <c r="A77" s="36">
        <v>17</v>
      </c>
      <c r="B77" s="36" t="s">
        <v>322</v>
      </c>
      <c r="C77" s="36" t="s">
        <v>363</v>
      </c>
      <c r="D77" s="36">
        <v>206878321</v>
      </c>
      <c r="E77" s="36" t="s">
        <v>387</v>
      </c>
      <c r="F77" s="36" t="s">
        <v>388</v>
      </c>
      <c r="G77" s="44">
        <v>31401951660020</v>
      </c>
      <c r="H77" s="36" t="s">
        <v>389</v>
      </c>
      <c r="I77" s="15" t="s">
        <v>390</v>
      </c>
      <c r="J77" s="15">
        <v>208</v>
      </c>
      <c r="K77" s="15" t="s">
        <v>196</v>
      </c>
      <c r="L77" s="15">
        <v>19</v>
      </c>
      <c r="M77" s="15">
        <v>12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28</v>
      </c>
      <c r="V77" s="15">
        <v>3</v>
      </c>
      <c r="W77" s="15">
        <v>1</v>
      </c>
      <c r="X77" s="15">
        <v>4</v>
      </c>
      <c r="Y77" s="15">
        <v>3</v>
      </c>
      <c r="Z77" s="15">
        <v>13</v>
      </c>
      <c r="AA77" s="15">
        <v>2</v>
      </c>
      <c r="AB77" s="15">
        <v>5</v>
      </c>
      <c r="AC77" s="18">
        <f t="shared" si="1"/>
        <v>0</v>
      </c>
      <c r="AD77" s="19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9"/>
    </row>
    <row r="78" spans="1:51" ht="31.5" x14ac:dyDescent="0.25">
      <c r="A78" s="36">
        <v>18</v>
      </c>
      <c r="B78" s="36" t="s">
        <v>322</v>
      </c>
      <c r="C78" s="36" t="s">
        <v>363</v>
      </c>
      <c r="D78" s="36">
        <v>206878155</v>
      </c>
      <c r="E78" s="36" t="s">
        <v>391</v>
      </c>
      <c r="F78" s="36" t="s">
        <v>392</v>
      </c>
      <c r="G78" s="44">
        <v>40512831660037</v>
      </c>
      <c r="H78" s="36" t="s">
        <v>393</v>
      </c>
      <c r="I78" s="15" t="s">
        <v>394</v>
      </c>
      <c r="J78" s="15">
        <v>370</v>
      </c>
      <c r="K78" s="15" t="s">
        <v>196</v>
      </c>
      <c r="L78" s="15">
        <v>16</v>
      </c>
      <c r="M78" s="15">
        <v>8</v>
      </c>
      <c r="N78" s="15">
        <v>2</v>
      </c>
      <c r="O78" s="15">
        <v>1</v>
      </c>
      <c r="P78" s="15">
        <v>1</v>
      </c>
      <c r="Q78" s="15">
        <v>1</v>
      </c>
      <c r="R78" s="15">
        <v>1</v>
      </c>
      <c r="S78" s="15">
        <v>1</v>
      </c>
      <c r="T78" s="15">
        <v>1</v>
      </c>
      <c r="U78" s="15">
        <v>26</v>
      </c>
      <c r="V78" s="15">
        <v>3</v>
      </c>
      <c r="W78" s="15">
        <v>1</v>
      </c>
      <c r="X78" s="15">
        <v>4</v>
      </c>
      <c r="Y78" s="15">
        <v>1</v>
      </c>
      <c r="Z78" s="15">
        <v>16</v>
      </c>
      <c r="AA78" s="15">
        <v>1</v>
      </c>
      <c r="AB78" s="15">
        <v>3</v>
      </c>
      <c r="AC78" s="18">
        <f t="shared" si="1"/>
        <v>0</v>
      </c>
      <c r="AD78" s="19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9"/>
    </row>
    <row r="79" spans="1:51" ht="31.5" x14ac:dyDescent="0.25">
      <c r="A79" s="36">
        <v>19</v>
      </c>
      <c r="B79" s="36" t="s">
        <v>322</v>
      </c>
      <c r="C79" s="36" t="s">
        <v>363</v>
      </c>
      <c r="D79" s="36">
        <v>206878274</v>
      </c>
      <c r="E79" s="36" t="s">
        <v>395</v>
      </c>
      <c r="F79" s="36" t="s">
        <v>396</v>
      </c>
      <c r="G79" s="44">
        <v>32311775520017</v>
      </c>
      <c r="H79" s="36" t="s">
        <v>397</v>
      </c>
      <c r="I79" s="15" t="s">
        <v>398</v>
      </c>
      <c r="J79" s="15">
        <v>120</v>
      </c>
      <c r="K79" s="15" t="s">
        <v>196</v>
      </c>
      <c r="L79" s="15">
        <v>10</v>
      </c>
      <c r="M79" s="15">
        <v>4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/>
      <c r="U79" s="15">
        <v>14</v>
      </c>
      <c r="V79" s="15">
        <v>3</v>
      </c>
      <c r="W79" s="15">
        <v>1</v>
      </c>
      <c r="X79" s="15">
        <v>5</v>
      </c>
      <c r="Y79" s="15">
        <v>2</v>
      </c>
      <c r="Z79" s="15">
        <v>5</v>
      </c>
      <c r="AA79" s="15"/>
      <c r="AB79" s="15">
        <v>1</v>
      </c>
      <c r="AC79" s="18">
        <f t="shared" si="1"/>
        <v>15</v>
      </c>
      <c r="AD79" s="19"/>
      <c r="AE79" s="18"/>
      <c r="AF79" s="18"/>
      <c r="AG79" s="18"/>
      <c r="AH79" s="18"/>
      <c r="AI79" s="18"/>
      <c r="AJ79" s="18"/>
      <c r="AK79" s="18"/>
      <c r="AL79" s="18"/>
      <c r="AM79" s="18">
        <v>15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9"/>
    </row>
    <row r="80" spans="1:51" ht="31.5" x14ac:dyDescent="0.25">
      <c r="A80" s="36">
        <v>20</v>
      </c>
      <c r="B80" s="36" t="s">
        <v>322</v>
      </c>
      <c r="C80" s="36" t="s">
        <v>363</v>
      </c>
      <c r="D80" s="36">
        <v>206878574</v>
      </c>
      <c r="E80" s="36" t="s">
        <v>399</v>
      </c>
      <c r="F80" s="36" t="s">
        <v>400</v>
      </c>
      <c r="G80" s="44">
        <v>31001691660016</v>
      </c>
      <c r="H80" s="36" t="s">
        <v>401</v>
      </c>
      <c r="I80" s="15" t="s">
        <v>402</v>
      </c>
      <c r="J80" s="15">
        <v>144</v>
      </c>
      <c r="K80" s="15" t="s">
        <v>196</v>
      </c>
      <c r="L80" s="15">
        <v>15</v>
      </c>
      <c r="M80" s="15">
        <v>8</v>
      </c>
      <c r="N80" s="15">
        <v>1</v>
      </c>
      <c r="O80" s="15">
        <v>1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21</v>
      </c>
      <c r="V80" s="15">
        <v>3</v>
      </c>
      <c r="W80" s="15"/>
      <c r="X80" s="15">
        <v>2</v>
      </c>
      <c r="Y80" s="15">
        <v>9</v>
      </c>
      <c r="Z80" s="15">
        <v>6</v>
      </c>
      <c r="AA80" s="15">
        <v>1</v>
      </c>
      <c r="AB80" s="15">
        <v>3</v>
      </c>
      <c r="AC80" s="18">
        <f t="shared" si="1"/>
        <v>0</v>
      </c>
      <c r="AD80" s="19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9"/>
    </row>
    <row r="81" spans="1:51" ht="31.5" x14ac:dyDescent="0.25">
      <c r="A81" s="36">
        <v>21</v>
      </c>
      <c r="B81" s="36" t="s">
        <v>322</v>
      </c>
      <c r="C81" s="36" t="s">
        <v>363</v>
      </c>
      <c r="D81" s="36">
        <v>206878417</v>
      </c>
      <c r="E81" s="36" t="s">
        <v>403</v>
      </c>
      <c r="F81" s="36" t="s">
        <v>404</v>
      </c>
      <c r="G81" s="44">
        <v>31601735520012</v>
      </c>
      <c r="H81" s="36" t="s">
        <v>405</v>
      </c>
      <c r="I81" s="15" t="s">
        <v>406</v>
      </c>
      <c r="J81" s="15">
        <v>180</v>
      </c>
      <c r="K81" s="15" t="s">
        <v>196</v>
      </c>
      <c r="L81" s="15">
        <v>11</v>
      </c>
      <c r="M81" s="15">
        <v>4</v>
      </c>
      <c r="N81" s="15">
        <v>1</v>
      </c>
      <c r="O81" s="15">
        <v>1</v>
      </c>
      <c r="P81" s="15">
        <v>1</v>
      </c>
      <c r="Q81" s="15">
        <v>1</v>
      </c>
      <c r="R81" s="15">
        <v>1</v>
      </c>
      <c r="S81" s="15">
        <v>1</v>
      </c>
      <c r="T81" s="15">
        <v>1</v>
      </c>
      <c r="U81" s="15">
        <v>21</v>
      </c>
      <c r="V81" s="15">
        <v>3</v>
      </c>
      <c r="W81" s="15">
        <v>1</v>
      </c>
      <c r="X81" s="15">
        <v>3</v>
      </c>
      <c r="Y81" s="15">
        <v>4</v>
      </c>
      <c r="Z81" s="15">
        <v>9</v>
      </c>
      <c r="AA81" s="15">
        <v>1</v>
      </c>
      <c r="AB81" s="15">
        <v>3</v>
      </c>
      <c r="AC81" s="18">
        <f t="shared" si="1"/>
        <v>12</v>
      </c>
      <c r="AD81" s="19"/>
      <c r="AE81" s="18"/>
      <c r="AF81" s="18">
        <v>12</v>
      </c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9"/>
    </row>
    <row r="82" spans="1:51" ht="47.25" x14ac:dyDescent="0.25">
      <c r="A82" s="36">
        <v>22</v>
      </c>
      <c r="B82" s="36" t="s">
        <v>322</v>
      </c>
      <c r="C82" s="36" t="s">
        <v>407</v>
      </c>
      <c r="D82" s="36">
        <v>206901958</v>
      </c>
      <c r="E82" s="36" t="s">
        <v>408</v>
      </c>
      <c r="F82" s="36" t="s">
        <v>409</v>
      </c>
      <c r="G82" s="44" t="s">
        <v>410</v>
      </c>
      <c r="H82" s="36" t="s">
        <v>411</v>
      </c>
      <c r="I82" s="15" t="s">
        <v>412</v>
      </c>
      <c r="J82" s="15">
        <v>360</v>
      </c>
      <c r="K82" s="15" t="s">
        <v>196</v>
      </c>
      <c r="L82" s="15">
        <v>11</v>
      </c>
      <c r="M82" s="15">
        <v>4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24</v>
      </c>
      <c r="V82" s="15">
        <v>4</v>
      </c>
      <c r="W82" s="15"/>
      <c r="X82" s="15">
        <v>3</v>
      </c>
      <c r="Y82" s="15">
        <v>4</v>
      </c>
      <c r="Z82" s="15">
        <v>8</v>
      </c>
      <c r="AA82" s="15">
        <v>2</v>
      </c>
      <c r="AB82" s="15">
        <v>3</v>
      </c>
      <c r="AC82" s="18">
        <f t="shared" si="1"/>
        <v>17</v>
      </c>
      <c r="AD82" s="19"/>
      <c r="AE82" s="18"/>
      <c r="AF82" s="18"/>
      <c r="AG82" s="18"/>
      <c r="AH82" s="18"/>
      <c r="AI82" s="18"/>
      <c r="AJ82" s="18">
        <v>17</v>
      </c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9"/>
    </row>
    <row r="83" spans="1:51" ht="63" x14ac:dyDescent="0.25">
      <c r="A83" s="36">
        <v>23</v>
      </c>
      <c r="B83" s="36" t="s">
        <v>322</v>
      </c>
      <c r="C83" s="36" t="s">
        <v>407</v>
      </c>
      <c r="D83" s="36">
        <v>206901823</v>
      </c>
      <c r="E83" s="36" t="s">
        <v>217</v>
      </c>
      <c r="F83" s="36" t="s">
        <v>413</v>
      </c>
      <c r="G83" s="44" t="s">
        <v>414</v>
      </c>
      <c r="H83" s="36" t="s">
        <v>415</v>
      </c>
      <c r="I83" s="15" t="s">
        <v>416</v>
      </c>
      <c r="J83" s="15">
        <v>505</v>
      </c>
      <c r="K83" s="15" t="s">
        <v>196</v>
      </c>
      <c r="L83" s="15">
        <v>23</v>
      </c>
      <c r="M83" s="15">
        <v>9</v>
      </c>
      <c r="N83" s="15">
        <v>2</v>
      </c>
      <c r="O83" s="15">
        <v>2</v>
      </c>
      <c r="P83" s="15">
        <v>2</v>
      </c>
      <c r="Q83" s="15">
        <v>2</v>
      </c>
      <c r="R83" s="15">
        <v>2</v>
      </c>
      <c r="S83" s="15">
        <v>2</v>
      </c>
      <c r="T83" s="15">
        <v>2</v>
      </c>
      <c r="U83" s="15">
        <v>43</v>
      </c>
      <c r="V83" s="15">
        <v>5</v>
      </c>
      <c r="W83" s="15">
        <v>5</v>
      </c>
      <c r="X83" s="15">
        <v>7</v>
      </c>
      <c r="Y83" s="15">
        <v>9</v>
      </c>
      <c r="Z83" s="15">
        <v>8</v>
      </c>
      <c r="AA83" s="15">
        <v>3</v>
      </c>
      <c r="AB83" s="15">
        <v>6</v>
      </c>
      <c r="AC83" s="18">
        <f t="shared" si="1"/>
        <v>6</v>
      </c>
      <c r="AD83" s="19"/>
      <c r="AE83" s="18"/>
      <c r="AF83" s="18"/>
      <c r="AG83" s="18">
        <v>6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9"/>
    </row>
    <row r="84" spans="1:51" ht="63" x14ac:dyDescent="0.25">
      <c r="A84" s="36">
        <v>24</v>
      </c>
      <c r="B84" s="36" t="s">
        <v>322</v>
      </c>
      <c r="C84" s="36" t="s">
        <v>407</v>
      </c>
      <c r="D84" s="36">
        <v>206901830</v>
      </c>
      <c r="E84" s="36" t="s">
        <v>15</v>
      </c>
      <c r="F84" s="36" t="s">
        <v>417</v>
      </c>
      <c r="G84" s="44" t="s">
        <v>418</v>
      </c>
      <c r="H84" s="36" t="s">
        <v>419</v>
      </c>
      <c r="I84" s="15" t="s">
        <v>420</v>
      </c>
      <c r="J84" s="15">
        <v>420</v>
      </c>
      <c r="K84" s="15" t="s">
        <v>196</v>
      </c>
      <c r="L84" s="15">
        <v>12</v>
      </c>
      <c r="M84" s="15">
        <v>4</v>
      </c>
      <c r="N84" s="15">
        <v>1</v>
      </c>
      <c r="O84" s="15">
        <v>1</v>
      </c>
      <c r="P84" s="15">
        <v>1</v>
      </c>
      <c r="Q84" s="15">
        <v>2</v>
      </c>
      <c r="R84" s="15">
        <v>1</v>
      </c>
      <c r="S84" s="15">
        <v>1</v>
      </c>
      <c r="T84" s="15">
        <v>1</v>
      </c>
      <c r="U84" s="15">
        <v>27</v>
      </c>
      <c r="V84" s="15">
        <v>4</v>
      </c>
      <c r="W84" s="15">
        <v>4</v>
      </c>
      <c r="X84" s="15">
        <v>2</v>
      </c>
      <c r="Y84" s="15">
        <v>7</v>
      </c>
      <c r="Z84" s="15">
        <v>6</v>
      </c>
      <c r="AA84" s="15">
        <v>1</v>
      </c>
      <c r="AB84" s="15">
        <v>3</v>
      </c>
      <c r="AC84" s="18">
        <f t="shared" si="1"/>
        <v>6</v>
      </c>
      <c r="AD84" s="19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>
        <v>6</v>
      </c>
      <c r="AU84" s="18"/>
      <c r="AV84" s="18"/>
      <c r="AW84" s="18"/>
      <c r="AX84" s="18"/>
      <c r="AY84" s="19"/>
    </row>
    <row r="85" spans="1:51" ht="31.5" x14ac:dyDescent="0.25">
      <c r="A85" s="36">
        <v>25</v>
      </c>
      <c r="B85" s="36" t="s">
        <v>322</v>
      </c>
      <c r="C85" s="15" t="s">
        <v>421</v>
      </c>
      <c r="D85" s="36">
        <v>206872014</v>
      </c>
      <c r="E85" s="36" t="s">
        <v>338</v>
      </c>
      <c r="F85" s="36" t="s">
        <v>422</v>
      </c>
      <c r="G85" s="44" t="s">
        <v>423</v>
      </c>
      <c r="H85" s="45" t="s">
        <v>424</v>
      </c>
      <c r="I85" s="15" t="s">
        <v>425</v>
      </c>
      <c r="J85" s="15">
        <v>160</v>
      </c>
      <c r="K85" s="15" t="s">
        <v>141</v>
      </c>
      <c r="L85" s="15">
        <v>11</v>
      </c>
      <c r="M85" s="15">
        <v>4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24</v>
      </c>
      <c r="V85" s="15">
        <v>4</v>
      </c>
      <c r="W85" s="15">
        <v>1</v>
      </c>
      <c r="X85" s="15">
        <v>1</v>
      </c>
      <c r="Y85" s="15">
        <v>11</v>
      </c>
      <c r="Z85" s="15">
        <v>8</v>
      </c>
      <c r="AA85" s="15">
        <v>0</v>
      </c>
      <c r="AB85" s="15">
        <v>1</v>
      </c>
      <c r="AC85" s="18">
        <f t="shared" si="1"/>
        <v>20</v>
      </c>
      <c r="AD85" s="19"/>
      <c r="AE85" s="18">
        <v>10</v>
      </c>
      <c r="AF85" s="18"/>
      <c r="AG85" s="18">
        <v>10</v>
      </c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9"/>
    </row>
    <row r="86" spans="1:51" ht="31.5" x14ac:dyDescent="0.25">
      <c r="A86" s="36">
        <v>26</v>
      </c>
      <c r="B86" s="36" t="s">
        <v>322</v>
      </c>
      <c r="C86" s="15" t="s">
        <v>421</v>
      </c>
      <c r="D86" s="36">
        <v>206864054</v>
      </c>
      <c r="E86" s="36" t="s">
        <v>359</v>
      </c>
      <c r="F86" s="36" t="s">
        <v>426</v>
      </c>
      <c r="G86" s="44">
        <v>31510751590016</v>
      </c>
      <c r="H86" s="36" t="s">
        <v>427</v>
      </c>
      <c r="I86" s="15" t="s">
        <v>428</v>
      </c>
      <c r="J86" s="15">
        <v>280</v>
      </c>
      <c r="K86" s="15" t="s">
        <v>141</v>
      </c>
      <c r="L86" s="15">
        <v>17</v>
      </c>
      <c r="M86" s="15">
        <v>8</v>
      </c>
      <c r="N86" s="15">
        <v>2</v>
      </c>
      <c r="O86" s="15">
        <v>2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38</v>
      </c>
      <c r="V86" s="15">
        <v>4</v>
      </c>
      <c r="W86" s="15">
        <v>5</v>
      </c>
      <c r="X86" s="15">
        <v>4</v>
      </c>
      <c r="Y86" s="15">
        <v>12</v>
      </c>
      <c r="Z86" s="15">
        <v>12</v>
      </c>
      <c r="AA86" s="15">
        <v>1</v>
      </c>
      <c r="AB86" s="15">
        <v>4</v>
      </c>
      <c r="AC86" s="18">
        <f t="shared" si="1"/>
        <v>0</v>
      </c>
      <c r="AD86" s="19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9"/>
    </row>
    <row r="87" spans="1:51" ht="15.75" x14ac:dyDescent="0.25">
      <c r="A87" s="36">
        <v>27</v>
      </c>
      <c r="B87" s="36" t="s">
        <v>322</v>
      </c>
      <c r="C87" s="15" t="s">
        <v>421</v>
      </c>
      <c r="D87" s="36">
        <v>206872694</v>
      </c>
      <c r="E87" s="36" t="s">
        <v>429</v>
      </c>
      <c r="F87" s="36" t="s">
        <v>430</v>
      </c>
      <c r="G87" s="44">
        <v>31109765540016</v>
      </c>
      <c r="H87" s="36" t="s">
        <v>431</v>
      </c>
      <c r="I87" s="15" t="s">
        <v>432</v>
      </c>
      <c r="J87" s="15">
        <v>480</v>
      </c>
      <c r="K87" s="15" t="s">
        <v>141</v>
      </c>
      <c r="L87" s="15">
        <v>22</v>
      </c>
      <c r="M87" s="15">
        <v>9</v>
      </c>
      <c r="N87" s="15">
        <v>2</v>
      </c>
      <c r="O87" s="15">
        <v>2</v>
      </c>
      <c r="P87" s="15">
        <v>2</v>
      </c>
      <c r="Q87" s="15">
        <v>3</v>
      </c>
      <c r="R87" s="15">
        <v>2</v>
      </c>
      <c r="S87" s="15">
        <v>1</v>
      </c>
      <c r="T87" s="15">
        <v>1</v>
      </c>
      <c r="U87" s="15">
        <v>53</v>
      </c>
      <c r="V87" s="15">
        <v>4</v>
      </c>
      <c r="W87" s="15">
        <v>3</v>
      </c>
      <c r="X87" s="15">
        <v>8</v>
      </c>
      <c r="Y87" s="15">
        <v>14</v>
      </c>
      <c r="Z87" s="15">
        <v>27</v>
      </c>
      <c r="AA87" s="15">
        <v>0</v>
      </c>
      <c r="AB87" s="15">
        <v>4</v>
      </c>
      <c r="AC87" s="18">
        <f t="shared" ref="AC87:AC150" si="5">+AD87+AE87+AF87+AG87+AH87+AI87+AJ87+AK87+AL87+AM87+AN87+AO87+AP87+AQ87+AR87+AS87+AT87+AU87+AV87+AW87+AX87+AY87</f>
        <v>0</v>
      </c>
      <c r="AD87" s="19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9"/>
    </row>
    <row r="88" spans="1:51" ht="63" x14ac:dyDescent="0.25">
      <c r="A88" s="36">
        <v>28</v>
      </c>
      <c r="B88" s="36" t="s">
        <v>322</v>
      </c>
      <c r="C88" s="36" t="s">
        <v>433</v>
      </c>
      <c r="D88" s="36">
        <v>206922250</v>
      </c>
      <c r="E88" s="36" t="s">
        <v>7</v>
      </c>
      <c r="F88" s="36" t="s">
        <v>434</v>
      </c>
      <c r="G88" s="44">
        <v>31002861640021</v>
      </c>
      <c r="H88" s="36" t="s">
        <v>435</v>
      </c>
      <c r="I88" s="15" t="s">
        <v>436</v>
      </c>
      <c r="J88" s="15">
        <v>624</v>
      </c>
      <c r="K88" s="15" t="s">
        <v>141</v>
      </c>
      <c r="L88" s="15">
        <v>19</v>
      </c>
      <c r="M88" s="15">
        <v>8</v>
      </c>
      <c r="N88" s="15">
        <v>2</v>
      </c>
      <c r="O88" s="15">
        <v>1</v>
      </c>
      <c r="P88" s="15">
        <v>2</v>
      </c>
      <c r="Q88" s="15">
        <v>2</v>
      </c>
      <c r="R88" s="15">
        <v>2</v>
      </c>
      <c r="S88" s="15">
        <v>1</v>
      </c>
      <c r="T88" s="15">
        <v>1</v>
      </c>
      <c r="U88" s="15">
        <v>34</v>
      </c>
      <c r="V88" s="15">
        <v>3</v>
      </c>
      <c r="W88" s="15">
        <v>0</v>
      </c>
      <c r="X88" s="15">
        <v>5</v>
      </c>
      <c r="Y88" s="15">
        <v>12</v>
      </c>
      <c r="Z88" s="15">
        <v>17</v>
      </c>
      <c r="AA88" s="15">
        <v>0</v>
      </c>
      <c r="AB88" s="15">
        <v>3</v>
      </c>
      <c r="AC88" s="18">
        <f t="shared" si="5"/>
        <v>0</v>
      </c>
      <c r="AD88" s="19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9"/>
    </row>
    <row r="89" spans="1:51" ht="78.75" x14ac:dyDescent="0.25">
      <c r="A89" s="36">
        <v>29</v>
      </c>
      <c r="B89" s="36" t="s">
        <v>322</v>
      </c>
      <c r="C89" s="36" t="s">
        <v>433</v>
      </c>
      <c r="D89" s="36">
        <v>206922274</v>
      </c>
      <c r="E89" s="36" t="s">
        <v>10</v>
      </c>
      <c r="F89" s="36" t="s">
        <v>437</v>
      </c>
      <c r="G89" s="44">
        <v>32102945540023</v>
      </c>
      <c r="H89" s="36" t="s">
        <v>438</v>
      </c>
      <c r="I89" s="15" t="s">
        <v>439</v>
      </c>
      <c r="J89" s="15">
        <v>280</v>
      </c>
      <c r="K89" s="15" t="s">
        <v>196</v>
      </c>
      <c r="L89" s="15">
        <v>11</v>
      </c>
      <c r="M89" s="15">
        <v>4</v>
      </c>
      <c r="N89" s="15">
        <v>1</v>
      </c>
      <c r="O89" s="15">
        <v>1</v>
      </c>
      <c r="P89" s="15">
        <v>1</v>
      </c>
      <c r="Q89" s="15">
        <v>1</v>
      </c>
      <c r="R89" s="15">
        <v>1</v>
      </c>
      <c r="S89" s="15">
        <v>1</v>
      </c>
      <c r="T89" s="15">
        <v>1</v>
      </c>
      <c r="U89" s="15">
        <v>22</v>
      </c>
      <c r="V89" s="15">
        <v>2</v>
      </c>
      <c r="W89" s="15">
        <v>1</v>
      </c>
      <c r="X89" s="15"/>
      <c r="Y89" s="15">
        <v>4</v>
      </c>
      <c r="Z89" s="15">
        <v>12</v>
      </c>
      <c r="AA89" s="15">
        <v>0</v>
      </c>
      <c r="AB89" s="15">
        <v>5</v>
      </c>
      <c r="AC89" s="18">
        <f t="shared" si="5"/>
        <v>7</v>
      </c>
      <c r="AD89" s="19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>
        <v>7</v>
      </c>
      <c r="AU89" s="18"/>
      <c r="AV89" s="18"/>
      <c r="AW89" s="18"/>
      <c r="AX89" s="18"/>
      <c r="AY89" s="19"/>
    </row>
    <row r="90" spans="1:51" ht="78.75" x14ac:dyDescent="0.25">
      <c r="A90" s="36">
        <v>30</v>
      </c>
      <c r="B90" s="36" t="s">
        <v>322</v>
      </c>
      <c r="C90" s="36" t="s">
        <v>433</v>
      </c>
      <c r="D90" s="36">
        <v>206922378</v>
      </c>
      <c r="E90" s="36" t="s">
        <v>440</v>
      </c>
      <c r="F90" s="36" t="s">
        <v>441</v>
      </c>
      <c r="G90" s="44" t="s">
        <v>442</v>
      </c>
      <c r="H90" s="36" t="s">
        <v>443</v>
      </c>
      <c r="I90" s="15" t="s">
        <v>444</v>
      </c>
      <c r="J90" s="15">
        <v>260</v>
      </c>
      <c r="K90" s="15" t="s">
        <v>445</v>
      </c>
      <c r="L90" s="15">
        <v>16</v>
      </c>
      <c r="M90" s="15">
        <v>8</v>
      </c>
      <c r="N90" s="15">
        <v>1</v>
      </c>
      <c r="O90" s="15">
        <v>2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30</v>
      </c>
      <c r="V90" s="15">
        <v>3</v>
      </c>
      <c r="W90" s="15">
        <v>1</v>
      </c>
      <c r="X90" s="15">
        <v>4</v>
      </c>
      <c r="Y90" s="15">
        <v>5</v>
      </c>
      <c r="Z90" s="15">
        <v>11</v>
      </c>
      <c r="AA90" s="15">
        <v>2</v>
      </c>
      <c r="AB90" s="15">
        <v>7</v>
      </c>
      <c r="AC90" s="18">
        <f t="shared" si="5"/>
        <v>0</v>
      </c>
      <c r="AD90" s="19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9"/>
    </row>
    <row r="91" spans="1:51" ht="31.5" x14ac:dyDescent="0.25">
      <c r="A91" s="36">
        <v>31</v>
      </c>
      <c r="B91" s="36" t="s">
        <v>322</v>
      </c>
      <c r="C91" s="36" t="s">
        <v>446</v>
      </c>
      <c r="D91" s="36">
        <v>206888174</v>
      </c>
      <c r="E91" s="36" t="s">
        <v>21</v>
      </c>
      <c r="F91" s="36" t="s">
        <v>447</v>
      </c>
      <c r="G91" s="44">
        <v>30403921621306</v>
      </c>
      <c r="H91" s="36" t="s">
        <v>448</v>
      </c>
      <c r="I91" s="15" t="s">
        <v>449</v>
      </c>
      <c r="J91" s="15">
        <v>624</v>
      </c>
      <c r="K91" s="15" t="s">
        <v>221</v>
      </c>
      <c r="L91" s="15">
        <v>18</v>
      </c>
      <c r="M91" s="15">
        <v>9</v>
      </c>
      <c r="N91" s="15">
        <v>2</v>
      </c>
      <c r="O91" s="15">
        <v>2</v>
      </c>
      <c r="P91" s="15">
        <v>1</v>
      </c>
      <c r="Q91" s="15">
        <v>1</v>
      </c>
      <c r="R91" s="15">
        <v>1</v>
      </c>
      <c r="S91" s="15">
        <v>1</v>
      </c>
      <c r="T91" s="15">
        <v>1</v>
      </c>
      <c r="U91" s="15">
        <v>38</v>
      </c>
      <c r="V91" s="15">
        <v>4</v>
      </c>
      <c r="W91" s="15">
        <v>1</v>
      </c>
      <c r="X91" s="15">
        <v>8</v>
      </c>
      <c r="Y91" s="15">
        <v>9</v>
      </c>
      <c r="Z91" s="15">
        <v>9</v>
      </c>
      <c r="AA91" s="15">
        <v>0</v>
      </c>
      <c r="AB91" s="15">
        <v>7</v>
      </c>
      <c r="AC91" s="18">
        <f t="shared" si="5"/>
        <v>0</v>
      </c>
      <c r="AD91" s="19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9"/>
    </row>
    <row r="92" spans="1:51" ht="63" x14ac:dyDescent="0.25">
      <c r="A92" s="36">
        <v>32</v>
      </c>
      <c r="B92" s="36" t="s">
        <v>322</v>
      </c>
      <c r="C92" s="36" t="s">
        <v>446</v>
      </c>
      <c r="D92" s="36">
        <v>206913966</v>
      </c>
      <c r="E92" s="36" t="s">
        <v>20</v>
      </c>
      <c r="F92" s="36" t="s">
        <v>450</v>
      </c>
      <c r="G92" s="44">
        <v>31602831550039</v>
      </c>
      <c r="H92" s="36" t="s">
        <v>451</v>
      </c>
      <c r="I92" s="15" t="s">
        <v>452</v>
      </c>
      <c r="J92" s="15">
        <v>224</v>
      </c>
      <c r="K92" s="15" t="s">
        <v>221</v>
      </c>
      <c r="L92" s="15">
        <v>20</v>
      </c>
      <c r="M92" s="15">
        <v>8</v>
      </c>
      <c r="N92" s="15">
        <v>2</v>
      </c>
      <c r="O92" s="15">
        <v>2</v>
      </c>
      <c r="P92" s="15">
        <v>2</v>
      </c>
      <c r="Q92" s="15">
        <v>2</v>
      </c>
      <c r="R92" s="15">
        <v>2</v>
      </c>
      <c r="S92" s="15">
        <v>1</v>
      </c>
      <c r="T92" s="15">
        <v>1</v>
      </c>
      <c r="U92" s="15">
        <v>34</v>
      </c>
      <c r="V92" s="15">
        <v>4</v>
      </c>
      <c r="W92" s="15">
        <v>4</v>
      </c>
      <c r="X92" s="15">
        <v>7</v>
      </c>
      <c r="Y92" s="15">
        <v>11</v>
      </c>
      <c r="Z92" s="15">
        <v>3</v>
      </c>
      <c r="AA92" s="15">
        <v>0</v>
      </c>
      <c r="AB92" s="15">
        <v>5</v>
      </c>
      <c r="AC92" s="18">
        <f t="shared" si="5"/>
        <v>0</v>
      </c>
      <c r="AD92" s="19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9"/>
    </row>
    <row r="93" spans="1:51" ht="47.25" x14ac:dyDescent="0.25">
      <c r="A93" s="36">
        <v>33</v>
      </c>
      <c r="B93" s="36" t="s">
        <v>322</v>
      </c>
      <c r="C93" s="36" t="s">
        <v>453</v>
      </c>
      <c r="D93" s="36" t="s">
        <v>454</v>
      </c>
      <c r="E93" s="36" t="s">
        <v>455</v>
      </c>
      <c r="F93" s="36" t="s">
        <v>456</v>
      </c>
      <c r="G93" s="44">
        <v>30111651610030</v>
      </c>
      <c r="H93" s="36" t="s">
        <v>457</v>
      </c>
      <c r="I93" s="15" t="s">
        <v>458</v>
      </c>
      <c r="J93" s="36">
        <v>140</v>
      </c>
      <c r="K93" s="36" t="s">
        <v>459</v>
      </c>
      <c r="L93" s="36">
        <v>12</v>
      </c>
      <c r="M93" s="36">
        <v>5</v>
      </c>
      <c r="N93" s="36">
        <v>1</v>
      </c>
      <c r="O93" s="36">
        <v>1</v>
      </c>
      <c r="P93" s="36">
        <v>1</v>
      </c>
      <c r="Q93" s="36">
        <v>1</v>
      </c>
      <c r="R93" s="36">
        <v>1</v>
      </c>
      <c r="S93" s="36">
        <v>1</v>
      </c>
      <c r="T93" s="36">
        <v>1</v>
      </c>
      <c r="U93" s="36">
        <v>24</v>
      </c>
      <c r="V93" s="36">
        <v>3</v>
      </c>
      <c r="W93" s="36">
        <v>2</v>
      </c>
      <c r="X93" s="36">
        <v>5</v>
      </c>
      <c r="Y93" s="36">
        <v>10</v>
      </c>
      <c r="Z93" s="36"/>
      <c r="AA93" s="36" t="s">
        <v>298</v>
      </c>
      <c r="AB93" s="36">
        <v>7</v>
      </c>
      <c r="AC93" s="18">
        <f t="shared" si="5"/>
        <v>0</v>
      </c>
      <c r="AD93" s="19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9"/>
    </row>
    <row r="94" spans="1:51" ht="31.5" x14ac:dyDescent="0.25">
      <c r="A94" s="36">
        <v>34</v>
      </c>
      <c r="B94" s="36" t="s">
        <v>322</v>
      </c>
      <c r="C94" s="36" t="s">
        <v>453</v>
      </c>
      <c r="D94" s="36" t="s">
        <v>460</v>
      </c>
      <c r="E94" s="36" t="s">
        <v>20</v>
      </c>
      <c r="F94" s="36" t="s">
        <v>461</v>
      </c>
      <c r="G94" s="44">
        <v>30507651610059</v>
      </c>
      <c r="H94" s="36" t="s">
        <v>462</v>
      </c>
      <c r="I94" s="15" t="s">
        <v>463</v>
      </c>
      <c r="J94" s="36">
        <v>131</v>
      </c>
      <c r="K94" s="36" t="s">
        <v>459</v>
      </c>
      <c r="L94" s="36">
        <v>11</v>
      </c>
      <c r="M94" s="36">
        <v>4</v>
      </c>
      <c r="N94" s="36">
        <v>1</v>
      </c>
      <c r="O94" s="36">
        <v>1</v>
      </c>
      <c r="P94" s="36">
        <v>1</v>
      </c>
      <c r="Q94" s="36">
        <v>1</v>
      </c>
      <c r="R94" s="36">
        <v>1</v>
      </c>
      <c r="S94" s="36">
        <v>1</v>
      </c>
      <c r="T94" s="36">
        <v>1</v>
      </c>
      <c r="U94" s="36">
        <v>27</v>
      </c>
      <c r="V94" s="36">
        <v>3</v>
      </c>
      <c r="W94" s="36">
        <v>1</v>
      </c>
      <c r="X94" s="36">
        <v>3</v>
      </c>
      <c r="Y94" s="36">
        <v>7</v>
      </c>
      <c r="Z94" s="36">
        <v>11</v>
      </c>
      <c r="AA94" s="36"/>
      <c r="AB94" s="36">
        <v>6</v>
      </c>
      <c r="AC94" s="18">
        <f t="shared" si="5"/>
        <v>0</v>
      </c>
      <c r="AD94" s="19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9"/>
    </row>
    <row r="95" spans="1:51" ht="47.25" x14ac:dyDescent="0.25">
      <c r="A95" s="36">
        <v>35</v>
      </c>
      <c r="B95" s="36" t="s">
        <v>322</v>
      </c>
      <c r="C95" s="36" t="s">
        <v>453</v>
      </c>
      <c r="D95" s="36" t="s">
        <v>464</v>
      </c>
      <c r="E95" s="36" t="s">
        <v>465</v>
      </c>
      <c r="F95" s="36" t="s">
        <v>466</v>
      </c>
      <c r="G95" s="44">
        <v>31309881611083</v>
      </c>
      <c r="H95" s="36" t="s">
        <v>467</v>
      </c>
      <c r="I95" s="15" t="s">
        <v>468</v>
      </c>
      <c r="J95" s="36">
        <v>220</v>
      </c>
      <c r="K95" s="36" t="s">
        <v>459</v>
      </c>
      <c r="L95" s="36">
        <v>11</v>
      </c>
      <c r="M95" s="36">
        <v>4</v>
      </c>
      <c r="N95" s="36">
        <v>1</v>
      </c>
      <c r="O95" s="36">
        <v>1</v>
      </c>
      <c r="P95" s="36">
        <v>1</v>
      </c>
      <c r="Q95" s="36">
        <v>1</v>
      </c>
      <c r="R95" s="36">
        <v>1</v>
      </c>
      <c r="S95" s="36">
        <v>1</v>
      </c>
      <c r="T95" s="36">
        <v>1</v>
      </c>
      <c r="U95" s="36">
        <v>25</v>
      </c>
      <c r="V95" s="36">
        <v>3</v>
      </c>
      <c r="W95" s="36">
        <v>2</v>
      </c>
      <c r="X95" s="36">
        <v>3</v>
      </c>
      <c r="Y95" s="36">
        <v>7</v>
      </c>
      <c r="Z95" s="36">
        <v>9</v>
      </c>
      <c r="AA95" s="36"/>
      <c r="AB95" s="36">
        <v>1</v>
      </c>
      <c r="AC95" s="18">
        <f t="shared" si="5"/>
        <v>0</v>
      </c>
      <c r="AD95" s="19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9"/>
    </row>
    <row r="96" spans="1:51" ht="63" x14ac:dyDescent="0.25">
      <c r="A96" s="36">
        <v>36</v>
      </c>
      <c r="B96" s="36" t="s">
        <v>322</v>
      </c>
      <c r="C96" s="36" t="s">
        <v>453</v>
      </c>
      <c r="D96" s="36">
        <v>309158413</v>
      </c>
      <c r="E96" s="36" t="s">
        <v>186</v>
      </c>
      <c r="F96" s="36" t="s">
        <v>469</v>
      </c>
      <c r="G96" s="44">
        <v>40808861610020</v>
      </c>
      <c r="H96" s="36" t="s">
        <v>470</v>
      </c>
      <c r="I96" s="15" t="s">
        <v>471</v>
      </c>
      <c r="J96" s="36">
        <v>528</v>
      </c>
      <c r="K96" s="36" t="s">
        <v>459</v>
      </c>
      <c r="L96" s="36">
        <v>11</v>
      </c>
      <c r="M96" s="36">
        <v>4</v>
      </c>
      <c r="N96" s="36">
        <v>1</v>
      </c>
      <c r="O96" s="36">
        <v>1</v>
      </c>
      <c r="P96" s="36">
        <v>1</v>
      </c>
      <c r="Q96" s="36">
        <v>1</v>
      </c>
      <c r="R96" s="36">
        <v>1</v>
      </c>
      <c r="S96" s="36">
        <v>1</v>
      </c>
      <c r="T96" s="36">
        <v>1</v>
      </c>
      <c r="U96" s="36">
        <v>22</v>
      </c>
      <c r="V96" s="36">
        <v>3</v>
      </c>
      <c r="W96" s="36">
        <v>1</v>
      </c>
      <c r="X96" s="36">
        <v>4</v>
      </c>
      <c r="Y96" s="36">
        <v>9</v>
      </c>
      <c r="Z96" s="36">
        <v>4</v>
      </c>
      <c r="AA96" s="36">
        <v>0</v>
      </c>
      <c r="AB96" s="36">
        <v>3</v>
      </c>
      <c r="AC96" s="18">
        <f t="shared" si="5"/>
        <v>44</v>
      </c>
      <c r="AD96" s="19"/>
      <c r="AE96" s="18"/>
      <c r="AF96" s="18">
        <v>22</v>
      </c>
      <c r="AG96" s="18">
        <v>22</v>
      </c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9"/>
    </row>
    <row r="97" spans="1:51" ht="31.5" x14ac:dyDescent="0.25">
      <c r="A97" s="4">
        <v>1</v>
      </c>
      <c r="B97" s="36" t="s">
        <v>472</v>
      </c>
      <c r="C97" s="36" t="s">
        <v>473</v>
      </c>
      <c r="D97" s="36">
        <v>306759165</v>
      </c>
      <c r="E97" s="36" t="s">
        <v>474</v>
      </c>
      <c r="F97" s="26" t="s">
        <v>475</v>
      </c>
      <c r="G97" s="20">
        <v>30109892750022</v>
      </c>
      <c r="H97" s="47" t="s">
        <v>476</v>
      </c>
      <c r="I97" s="25" t="s">
        <v>477</v>
      </c>
      <c r="J97" s="36">
        <v>320</v>
      </c>
      <c r="K97" s="36" t="s">
        <v>349</v>
      </c>
      <c r="L97" s="36">
        <v>11</v>
      </c>
      <c r="M97" s="36">
        <v>4</v>
      </c>
      <c r="N97" s="36">
        <v>1</v>
      </c>
      <c r="O97" s="36">
        <v>1</v>
      </c>
      <c r="P97" s="36">
        <v>1</v>
      </c>
      <c r="Q97" s="36">
        <v>1</v>
      </c>
      <c r="R97" s="36">
        <v>1</v>
      </c>
      <c r="S97" s="36">
        <v>1</v>
      </c>
      <c r="T97" s="36">
        <v>1</v>
      </c>
      <c r="U97" s="48">
        <v>29</v>
      </c>
      <c r="V97" s="36">
        <v>5</v>
      </c>
      <c r="W97" s="48">
        <v>0</v>
      </c>
      <c r="X97" s="48">
        <v>2</v>
      </c>
      <c r="Y97" s="48">
        <v>3</v>
      </c>
      <c r="Z97" s="36">
        <v>14</v>
      </c>
      <c r="AA97" s="36">
        <v>3</v>
      </c>
      <c r="AB97" s="36">
        <v>7</v>
      </c>
      <c r="AC97" s="18">
        <f t="shared" si="5"/>
        <v>0</v>
      </c>
      <c r="AD97" s="19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9"/>
    </row>
    <row r="98" spans="1:51" ht="31.5" x14ac:dyDescent="0.25">
      <c r="A98" s="4">
        <v>2</v>
      </c>
      <c r="B98" s="36" t="s">
        <v>472</v>
      </c>
      <c r="C98" s="36" t="s">
        <v>473</v>
      </c>
      <c r="D98" s="36">
        <v>207325272</v>
      </c>
      <c r="E98" s="36" t="s">
        <v>478</v>
      </c>
      <c r="F98" s="49" t="s">
        <v>479</v>
      </c>
      <c r="G98" s="20">
        <v>30707693690020</v>
      </c>
      <c r="H98" s="50" t="s">
        <v>480</v>
      </c>
      <c r="I98" s="25" t="s">
        <v>481</v>
      </c>
      <c r="J98" s="36">
        <v>160</v>
      </c>
      <c r="K98" s="36" t="s">
        <v>349</v>
      </c>
      <c r="L98" s="36">
        <v>11</v>
      </c>
      <c r="M98" s="36">
        <v>4</v>
      </c>
      <c r="N98" s="36">
        <v>1</v>
      </c>
      <c r="O98" s="36">
        <v>1</v>
      </c>
      <c r="P98" s="36">
        <v>1</v>
      </c>
      <c r="Q98" s="36">
        <v>1</v>
      </c>
      <c r="R98" s="36">
        <v>1</v>
      </c>
      <c r="S98" s="36">
        <v>1</v>
      </c>
      <c r="T98" s="36">
        <v>1</v>
      </c>
      <c r="U98" s="36">
        <v>24</v>
      </c>
      <c r="V98" s="36">
        <v>5</v>
      </c>
      <c r="W98" s="36">
        <v>0</v>
      </c>
      <c r="X98" s="36">
        <v>2</v>
      </c>
      <c r="Y98" s="36">
        <v>4</v>
      </c>
      <c r="Z98" s="36">
        <v>14</v>
      </c>
      <c r="AA98" s="36">
        <v>2</v>
      </c>
      <c r="AB98" s="36">
        <v>2</v>
      </c>
      <c r="AC98" s="18">
        <f t="shared" si="5"/>
        <v>0</v>
      </c>
      <c r="AD98" s="19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9"/>
    </row>
    <row r="99" spans="1:51" ht="47.25" x14ac:dyDescent="0.25">
      <c r="A99" s="4">
        <v>3</v>
      </c>
      <c r="B99" s="36" t="s">
        <v>472</v>
      </c>
      <c r="C99" s="36" t="s">
        <v>473</v>
      </c>
      <c r="D99" s="36">
        <v>308850915</v>
      </c>
      <c r="E99" s="36" t="s">
        <v>482</v>
      </c>
      <c r="F99" s="16" t="s">
        <v>483</v>
      </c>
      <c r="G99" s="20">
        <v>30105822750083</v>
      </c>
      <c r="H99" s="50" t="s">
        <v>484</v>
      </c>
      <c r="I99" s="25" t="s">
        <v>485</v>
      </c>
      <c r="J99" s="36">
        <v>120</v>
      </c>
      <c r="K99" s="36" t="s">
        <v>349</v>
      </c>
      <c r="L99" s="36">
        <v>9</v>
      </c>
      <c r="M99" s="36">
        <v>2</v>
      </c>
      <c r="N99" s="36">
        <v>1</v>
      </c>
      <c r="O99" s="36">
        <v>1</v>
      </c>
      <c r="P99" s="36">
        <v>1</v>
      </c>
      <c r="Q99" s="36">
        <v>1</v>
      </c>
      <c r="R99" s="36">
        <v>1</v>
      </c>
      <c r="S99" s="36">
        <v>1</v>
      </c>
      <c r="T99" s="36">
        <v>1</v>
      </c>
      <c r="U99" s="36">
        <v>22</v>
      </c>
      <c r="V99" s="36">
        <v>5</v>
      </c>
      <c r="W99" s="36">
        <v>0</v>
      </c>
      <c r="X99" s="36">
        <v>0</v>
      </c>
      <c r="Y99" s="36">
        <v>2</v>
      </c>
      <c r="Z99" s="36">
        <v>9</v>
      </c>
      <c r="AA99" s="36">
        <v>5</v>
      </c>
      <c r="AB99" s="36">
        <v>6</v>
      </c>
      <c r="AC99" s="18">
        <f t="shared" si="5"/>
        <v>0</v>
      </c>
      <c r="AD99" s="19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9"/>
    </row>
    <row r="100" spans="1:51" ht="31.5" x14ac:dyDescent="0.25">
      <c r="A100" s="4">
        <v>4</v>
      </c>
      <c r="B100" s="36" t="s">
        <v>472</v>
      </c>
      <c r="C100" s="36" t="s">
        <v>473</v>
      </c>
      <c r="D100" s="36">
        <v>203542655</v>
      </c>
      <c r="E100" s="36" t="s">
        <v>213</v>
      </c>
      <c r="F100" s="26" t="s">
        <v>486</v>
      </c>
      <c r="G100" s="20">
        <v>33009805720018</v>
      </c>
      <c r="H100" s="50" t="s">
        <v>487</v>
      </c>
      <c r="I100" s="16" t="s">
        <v>488</v>
      </c>
      <c r="J100" s="36">
        <v>300</v>
      </c>
      <c r="K100" s="36" t="s">
        <v>349</v>
      </c>
      <c r="L100" s="36">
        <v>19</v>
      </c>
      <c r="M100" s="36">
        <v>8</v>
      </c>
      <c r="N100" s="36">
        <v>2</v>
      </c>
      <c r="O100" s="36">
        <v>2</v>
      </c>
      <c r="P100" s="36">
        <v>2</v>
      </c>
      <c r="Q100" s="36">
        <v>1</v>
      </c>
      <c r="R100" s="36">
        <v>2</v>
      </c>
      <c r="S100" s="36">
        <v>1</v>
      </c>
      <c r="T100" s="36">
        <v>1</v>
      </c>
      <c r="U100" s="36">
        <v>33</v>
      </c>
      <c r="V100" s="36">
        <v>6</v>
      </c>
      <c r="W100" s="36">
        <v>0</v>
      </c>
      <c r="X100" s="36">
        <v>1</v>
      </c>
      <c r="Y100" s="36">
        <v>6</v>
      </c>
      <c r="Z100" s="36">
        <v>18</v>
      </c>
      <c r="AA100" s="36">
        <v>5</v>
      </c>
      <c r="AB100" s="36">
        <v>3</v>
      </c>
      <c r="AC100" s="18">
        <f t="shared" si="5"/>
        <v>27</v>
      </c>
      <c r="AD100" s="19"/>
      <c r="AE100" s="18"/>
      <c r="AF100" s="18"/>
      <c r="AG100" s="18">
        <v>22</v>
      </c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>
        <v>5</v>
      </c>
      <c r="AU100" s="18"/>
      <c r="AV100" s="18"/>
      <c r="AW100" s="18"/>
      <c r="AX100" s="18"/>
      <c r="AY100" s="19"/>
    </row>
    <row r="101" spans="1:51" ht="31.5" x14ac:dyDescent="0.25">
      <c r="A101" s="4">
        <v>5</v>
      </c>
      <c r="B101" s="36" t="s">
        <v>472</v>
      </c>
      <c r="C101" s="36" t="s">
        <v>473</v>
      </c>
      <c r="D101" s="36">
        <v>306635787</v>
      </c>
      <c r="E101" s="36" t="s">
        <v>489</v>
      </c>
      <c r="F101" s="25" t="s">
        <v>490</v>
      </c>
      <c r="G101" s="20">
        <v>30606775640017</v>
      </c>
      <c r="H101" s="50" t="s">
        <v>491</v>
      </c>
      <c r="I101" s="25" t="s">
        <v>477</v>
      </c>
      <c r="J101" s="36">
        <v>160</v>
      </c>
      <c r="K101" s="36" t="s">
        <v>349</v>
      </c>
      <c r="L101" s="36">
        <v>13</v>
      </c>
      <c r="M101" s="36">
        <v>6</v>
      </c>
      <c r="N101" s="36">
        <v>1</v>
      </c>
      <c r="O101" s="36">
        <v>1</v>
      </c>
      <c r="P101" s="36">
        <v>1</v>
      </c>
      <c r="Q101" s="36">
        <v>1</v>
      </c>
      <c r="R101" s="36">
        <v>1</v>
      </c>
      <c r="S101" s="36">
        <v>1</v>
      </c>
      <c r="T101" s="36">
        <v>1</v>
      </c>
      <c r="U101" s="36">
        <v>32</v>
      </c>
      <c r="V101" s="36">
        <v>6</v>
      </c>
      <c r="W101" s="36">
        <v>0</v>
      </c>
      <c r="X101" s="36">
        <v>1</v>
      </c>
      <c r="Y101" s="36">
        <v>5</v>
      </c>
      <c r="Z101" s="36">
        <v>18</v>
      </c>
      <c r="AA101" s="36">
        <v>4</v>
      </c>
      <c r="AB101" s="36">
        <v>4</v>
      </c>
      <c r="AC101" s="18">
        <f t="shared" si="5"/>
        <v>4</v>
      </c>
      <c r="AD101" s="19"/>
      <c r="AE101" s="18"/>
      <c r="AF101" s="18">
        <v>4</v>
      </c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9"/>
    </row>
    <row r="102" spans="1:51" ht="31.5" x14ac:dyDescent="0.25">
      <c r="A102" s="4">
        <v>6</v>
      </c>
      <c r="B102" s="36" t="s">
        <v>472</v>
      </c>
      <c r="C102" s="36" t="s">
        <v>473</v>
      </c>
      <c r="D102" s="36">
        <v>306759244</v>
      </c>
      <c r="E102" s="36" t="s">
        <v>492</v>
      </c>
      <c r="F102" s="26" t="s">
        <v>493</v>
      </c>
      <c r="G102" s="20">
        <v>32110865720018</v>
      </c>
      <c r="H102" s="50" t="s">
        <v>494</v>
      </c>
      <c r="I102" s="16" t="s">
        <v>495</v>
      </c>
      <c r="J102" s="36">
        <v>180</v>
      </c>
      <c r="K102" s="36" t="s">
        <v>349</v>
      </c>
      <c r="L102" s="36">
        <v>18</v>
      </c>
      <c r="M102" s="36">
        <v>8</v>
      </c>
      <c r="N102" s="36">
        <v>2</v>
      </c>
      <c r="O102" s="36">
        <v>1</v>
      </c>
      <c r="P102" s="36">
        <v>2</v>
      </c>
      <c r="Q102" s="36">
        <v>2</v>
      </c>
      <c r="R102" s="36">
        <v>1</v>
      </c>
      <c r="S102" s="36">
        <v>1</v>
      </c>
      <c r="T102" s="36">
        <v>1</v>
      </c>
      <c r="U102" s="36">
        <v>30</v>
      </c>
      <c r="V102" s="36">
        <v>5</v>
      </c>
      <c r="W102" s="36">
        <v>2</v>
      </c>
      <c r="X102" s="36">
        <v>4</v>
      </c>
      <c r="Y102" s="36">
        <v>7</v>
      </c>
      <c r="Z102" s="36">
        <v>14</v>
      </c>
      <c r="AA102" s="36">
        <v>1</v>
      </c>
      <c r="AB102" s="36">
        <v>2</v>
      </c>
      <c r="AC102" s="18">
        <f t="shared" si="5"/>
        <v>0</v>
      </c>
      <c r="AD102" s="19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9"/>
    </row>
    <row r="103" spans="1:51" ht="31.5" x14ac:dyDescent="0.25">
      <c r="A103" s="4">
        <v>7</v>
      </c>
      <c r="B103" s="36" t="s">
        <v>472</v>
      </c>
      <c r="C103" s="36" t="s">
        <v>473</v>
      </c>
      <c r="D103" s="36">
        <v>306575260</v>
      </c>
      <c r="E103" s="36" t="s">
        <v>374</v>
      </c>
      <c r="F103" s="26" t="s">
        <v>496</v>
      </c>
      <c r="G103" s="20">
        <v>32908795640023</v>
      </c>
      <c r="H103" s="50" t="s">
        <v>497</v>
      </c>
      <c r="I103" s="16" t="s">
        <v>498</v>
      </c>
      <c r="J103" s="36">
        <v>140</v>
      </c>
      <c r="K103" s="36" t="s">
        <v>349</v>
      </c>
      <c r="L103" s="36">
        <v>11</v>
      </c>
      <c r="M103" s="36">
        <v>4</v>
      </c>
      <c r="N103" s="36">
        <v>1</v>
      </c>
      <c r="O103" s="36">
        <v>1</v>
      </c>
      <c r="P103" s="36">
        <v>1</v>
      </c>
      <c r="Q103" s="36">
        <v>1</v>
      </c>
      <c r="R103" s="36">
        <v>1</v>
      </c>
      <c r="S103" s="36">
        <v>1</v>
      </c>
      <c r="T103" s="36">
        <v>1</v>
      </c>
      <c r="U103" s="36">
        <v>25</v>
      </c>
      <c r="V103" s="36">
        <v>5</v>
      </c>
      <c r="W103" s="36">
        <v>0</v>
      </c>
      <c r="X103" s="36">
        <v>1</v>
      </c>
      <c r="Y103" s="36">
        <v>11</v>
      </c>
      <c r="Z103" s="36">
        <v>7</v>
      </c>
      <c r="AA103" s="36">
        <v>2</v>
      </c>
      <c r="AB103" s="36">
        <v>4</v>
      </c>
      <c r="AC103" s="18">
        <f t="shared" si="5"/>
        <v>20</v>
      </c>
      <c r="AD103" s="19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>
        <v>10</v>
      </c>
      <c r="AO103" s="18"/>
      <c r="AP103" s="18"/>
      <c r="AQ103" s="18"/>
      <c r="AR103" s="18"/>
      <c r="AS103" s="18"/>
      <c r="AT103" s="18"/>
      <c r="AU103" s="18"/>
      <c r="AV103" s="18"/>
      <c r="AW103" s="18">
        <v>10</v>
      </c>
      <c r="AX103" s="18"/>
      <c r="AY103" s="19"/>
    </row>
    <row r="104" spans="1:51" ht="31.5" x14ac:dyDescent="0.25">
      <c r="A104" s="4">
        <v>8</v>
      </c>
      <c r="B104" s="36" t="s">
        <v>472</v>
      </c>
      <c r="C104" s="36" t="s">
        <v>473</v>
      </c>
      <c r="D104" s="36">
        <v>306764231</v>
      </c>
      <c r="E104" s="36" t="s">
        <v>499</v>
      </c>
      <c r="F104" s="26" t="s">
        <v>500</v>
      </c>
      <c r="G104" s="20">
        <v>32410892700026</v>
      </c>
      <c r="H104" s="50" t="s">
        <v>501</v>
      </c>
      <c r="I104" s="15" t="s">
        <v>502</v>
      </c>
      <c r="J104" s="36">
        <v>480</v>
      </c>
      <c r="K104" s="36" t="s">
        <v>349</v>
      </c>
      <c r="L104" s="36">
        <v>13</v>
      </c>
      <c r="M104" s="36">
        <v>7</v>
      </c>
      <c r="N104" s="36">
        <v>1</v>
      </c>
      <c r="O104" s="36">
        <v>1</v>
      </c>
      <c r="P104" s="36">
        <v>0</v>
      </c>
      <c r="Q104" s="36">
        <v>1</v>
      </c>
      <c r="R104" s="36">
        <v>1</v>
      </c>
      <c r="S104" s="36">
        <v>1</v>
      </c>
      <c r="T104" s="36">
        <v>1</v>
      </c>
      <c r="U104" s="36">
        <v>25</v>
      </c>
      <c r="V104" s="36">
        <v>5</v>
      </c>
      <c r="W104" s="36">
        <v>1</v>
      </c>
      <c r="X104" s="36">
        <v>0</v>
      </c>
      <c r="Y104" s="36">
        <v>4</v>
      </c>
      <c r="Z104" s="36">
        <v>12</v>
      </c>
      <c r="AA104" s="36">
        <v>2</v>
      </c>
      <c r="AB104" s="36">
        <v>6</v>
      </c>
      <c r="AC104" s="18">
        <f t="shared" si="5"/>
        <v>0</v>
      </c>
      <c r="AD104" s="19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9"/>
    </row>
    <row r="105" spans="1:51" ht="31.5" x14ac:dyDescent="0.25">
      <c r="A105" s="4">
        <v>9</v>
      </c>
      <c r="B105" s="36" t="s">
        <v>472</v>
      </c>
      <c r="C105" s="36" t="s">
        <v>473</v>
      </c>
      <c r="D105" s="36">
        <v>203548021</v>
      </c>
      <c r="E105" s="36" t="s">
        <v>503</v>
      </c>
      <c r="F105" s="26" t="s">
        <v>504</v>
      </c>
      <c r="G105" s="20">
        <v>30607915720024</v>
      </c>
      <c r="H105" s="50" t="s">
        <v>505</v>
      </c>
      <c r="I105" s="16" t="s">
        <v>506</v>
      </c>
      <c r="J105" s="36">
        <v>140</v>
      </c>
      <c r="K105" s="36" t="s">
        <v>349</v>
      </c>
      <c r="L105" s="36">
        <v>14</v>
      </c>
      <c r="M105" s="36">
        <v>6</v>
      </c>
      <c r="N105" s="36">
        <v>2</v>
      </c>
      <c r="O105" s="36">
        <v>1</v>
      </c>
      <c r="P105" s="36">
        <v>1</v>
      </c>
      <c r="Q105" s="36">
        <v>1</v>
      </c>
      <c r="R105" s="36">
        <v>1</v>
      </c>
      <c r="S105" s="36">
        <v>1</v>
      </c>
      <c r="T105" s="36">
        <v>1</v>
      </c>
      <c r="U105" s="36">
        <v>25</v>
      </c>
      <c r="V105" s="36">
        <v>5</v>
      </c>
      <c r="W105" s="36">
        <v>0</v>
      </c>
      <c r="X105" s="36">
        <v>2</v>
      </c>
      <c r="Y105" s="36">
        <v>9</v>
      </c>
      <c r="Z105" s="36">
        <v>7</v>
      </c>
      <c r="AA105" s="36">
        <v>1</v>
      </c>
      <c r="AB105" s="36">
        <v>6</v>
      </c>
      <c r="AC105" s="18">
        <f t="shared" si="5"/>
        <v>0</v>
      </c>
      <c r="AD105" s="19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9"/>
    </row>
    <row r="106" spans="1:51" ht="31.5" x14ac:dyDescent="0.25">
      <c r="A106" s="4">
        <v>10</v>
      </c>
      <c r="B106" s="36" t="s">
        <v>472</v>
      </c>
      <c r="C106" s="36" t="s">
        <v>473</v>
      </c>
      <c r="D106" s="36">
        <v>203327605</v>
      </c>
      <c r="E106" s="36" t="s">
        <v>206</v>
      </c>
      <c r="F106" s="26" t="s">
        <v>507</v>
      </c>
      <c r="G106" s="20">
        <v>32904852700042</v>
      </c>
      <c r="H106" s="50" t="s">
        <v>508</v>
      </c>
      <c r="I106" s="16" t="s">
        <v>509</v>
      </c>
      <c r="J106" s="36">
        <v>615</v>
      </c>
      <c r="K106" s="36" t="s">
        <v>349</v>
      </c>
      <c r="L106" s="36">
        <v>18</v>
      </c>
      <c r="M106" s="36">
        <v>8</v>
      </c>
      <c r="N106" s="36">
        <v>2</v>
      </c>
      <c r="O106" s="36">
        <v>2</v>
      </c>
      <c r="P106" s="36">
        <v>1</v>
      </c>
      <c r="Q106" s="36">
        <v>2</v>
      </c>
      <c r="R106" s="36">
        <v>1</v>
      </c>
      <c r="S106" s="36">
        <v>1</v>
      </c>
      <c r="T106" s="36">
        <v>1</v>
      </c>
      <c r="U106" s="36">
        <v>39</v>
      </c>
      <c r="V106" s="36">
        <v>5</v>
      </c>
      <c r="W106" s="36">
        <v>6</v>
      </c>
      <c r="X106" s="36">
        <v>5</v>
      </c>
      <c r="Y106" s="36">
        <v>7</v>
      </c>
      <c r="Z106" s="36">
        <v>4</v>
      </c>
      <c r="AA106" s="36">
        <v>0</v>
      </c>
      <c r="AB106" s="36">
        <v>12</v>
      </c>
      <c r="AC106" s="18">
        <f t="shared" si="5"/>
        <v>0</v>
      </c>
      <c r="AD106" s="19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9"/>
    </row>
    <row r="107" spans="1:51" ht="31.5" x14ac:dyDescent="0.25">
      <c r="A107" s="4">
        <v>11</v>
      </c>
      <c r="B107" s="36" t="s">
        <v>472</v>
      </c>
      <c r="C107" s="36" t="s">
        <v>473</v>
      </c>
      <c r="D107" s="36">
        <v>203542781</v>
      </c>
      <c r="E107" s="36" t="s">
        <v>13</v>
      </c>
      <c r="F107" s="26" t="s">
        <v>510</v>
      </c>
      <c r="G107" s="20">
        <v>32412825720019</v>
      </c>
      <c r="H107" s="50" t="s">
        <v>511</v>
      </c>
      <c r="I107" s="16" t="s">
        <v>509</v>
      </c>
      <c r="J107" s="36">
        <v>490</v>
      </c>
      <c r="K107" s="36" t="s">
        <v>349</v>
      </c>
      <c r="L107" s="36">
        <v>29</v>
      </c>
      <c r="M107" s="36">
        <v>13</v>
      </c>
      <c r="N107" s="36">
        <v>2</v>
      </c>
      <c r="O107" s="36">
        <v>3</v>
      </c>
      <c r="P107" s="36">
        <v>2</v>
      </c>
      <c r="Q107" s="36">
        <v>3</v>
      </c>
      <c r="R107" s="36">
        <v>3</v>
      </c>
      <c r="S107" s="36">
        <v>1</v>
      </c>
      <c r="T107" s="36">
        <v>2</v>
      </c>
      <c r="U107" s="36">
        <v>58</v>
      </c>
      <c r="V107" s="36">
        <v>8</v>
      </c>
      <c r="W107" s="36">
        <v>5</v>
      </c>
      <c r="X107" s="36">
        <v>12</v>
      </c>
      <c r="Y107" s="36">
        <v>8</v>
      </c>
      <c r="Z107" s="36">
        <v>20</v>
      </c>
      <c r="AA107" s="36">
        <v>1</v>
      </c>
      <c r="AB107" s="36">
        <v>12</v>
      </c>
      <c r="AC107" s="18">
        <f t="shared" si="5"/>
        <v>0</v>
      </c>
      <c r="AD107" s="19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9"/>
    </row>
    <row r="108" spans="1:51" ht="31.5" x14ac:dyDescent="0.25">
      <c r="A108" s="4">
        <v>12</v>
      </c>
      <c r="B108" s="36" t="s">
        <v>472</v>
      </c>
      <c r="C108" s="36" t="s">
        <v>473</v>
      </c>
      <c r="D108" s="36">
        <v>203542766</v>
      </c>
      <c r="E108" s="36" t="s">
        <v>512</v>
      </c>
      <c r="F108" s="25" t="s">
        <v>513</v>
      </c>
      <c r="G108" s="20">
        <v>32701892700032</v>
      </c>
      <c r="H108" s="51" t="s">
        <v>514</v>
      </c>
      <c r="I108" s="16" t="s">
        <v>515</v>
      </c>
      <c r="J108" s="36">
        <v>240</v>
      </c>
      <c r="K108" s="36" t="s">
        <v>349</v>
      </c>
      <c r="L108" s="36">
        <v>17</v>
      </c>
      <c r="M108" s="36">
        <v>8</v>
      </c>
      <c r="N108" s="36">
        <v>1</v>
      </c>
      <c r="O108" s="36">
        <v>2</v>
      </c>
      <c r="P108" s="36">
        <v>1</v>
      </c>
      <c r="Q108" s="36">
        <v>1</v>
      </c>
      <c r="R108" s="36">
        <v>2</v>
      </c>
      <c r="S108" s="36">
        <v>1</v>
      </c>
      <c r="T108" s="36">
        <v>1</v>
      </c>
      <c r="U108" s="36">
        <v>25</v>
      </c>
      <c r="V108" s="36">
        <v>5</v>
      </c>
      <c r="W108" s="36">
        <v>2</v>
      </c>
      <c r="X108" s="36">
        <v>2</v>
      </c>
      <c r="Y108" s="36">
        <v>5</v>
      </c>
      <c r="Z108" s="36">
        <v>10</v>
      </c>
      <c r="AA108" s="36">
        <v>4</v>
      </c>
      <c r="AB108" s="36">
        <v>2</v>
      </c>
      <c r="AC108" s="18">
        <f t="shared" si="5"/>
        <v>2</v>
      </c>
      <c r="AD108" s="19"/>
      <c r="AE108" s="18"/>
      <c r="AF108" s="18">
        <v>2</v>
      </c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9"/>
    </row>
    <row r="109" spans="1:51" ht="31.5" x14ac:dyDescent="0.25">
      <c r="A109" s="4">
        <v>13</v>
      </c>
      <c r="B109" s="36" t="s">
        <v>472</v>
      </c>
      <c r="C109" s="36" t="s">
        <v>473</v>
      </c>
      <c r="D109" s="36">
        <v>203547854</v>
      </c>
      <c r="E109" s="36" t="s">
        <v>516</v>
      </c>
      <c r="F109" s="26" t="s">
        <v>517</v>
      </c>
      <c r="G109" s="20">
        <v>40809665720014</v>
      </c>
      <c r="H109" s="52" t="s">
        <v>518</v>
      </c>
      <c r="I109" s="16" t="s">
        <v>498</v>
      </c>
      <c r="J109" s="36">
        <v>220</v>
      </c>
      <c r="K109" s="36" t="s">
        <v>349</v>
      </c>
      <c r="L109" s="36">
        <v>11</v>
      </c>
      <c r="M109" s="36">
        <v>4</v>
      </c>
      <c r="N109" s="36">
        <v>1</v>
      </c>
      <c r="O109" s="36">
        <v>1</v>
      </c>
      <c r="P109" s="36">
        <v>1</v>
      </c>
      <c r="Q109" s="36">
        <v>1</v>
      </c>
      <c r="R109" s="36">
        <v>1</v>
      </c>
      <c r="S109" s="36">
        <v>1</v>
      </c>
      <c r="T109" s="36">
        <v>1</v>
      </c>
      <c r="U109" s="36">
        <v>26</v>
      </c>
      <c r="V109" s="36">
        <v>5</v>
      </c>
      <c r="W109" s="36">
        <v>0</v>
      </c>
      <c r="X109" s="36">
        <v>2</v>
      </c>
      <c r="Y109" s="36">
        <v>5</v>
      </c>
      <c r="Z109" s="36">
        <v>15</v>
      </c>
      <c r="AA109" s="36">
        <v>1</v>
      </c>
      <c r="AB109" s="36">
        <v>3</v>
      </c>
      <c r="AC109" s="18">
        <f t="shared" si="5"/>
        <v>0</v>
      </c>
      <c r="AD109" s="19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9"/>
    </row>
    <row r="110" spans="1:51" ht="31.5" x14ac:dyDescent="0.25">
      <c r="A110" s="4">
        <v>14</v>
      </c>
      <c r="B110" s="36" t="s">
        <v>472</v>
      </c>
      <c r="C110" s="36" t="s">
        <v>473</v>
      </c>
      <c r="D110" s="36">
        <v>308841980</v>
      </c>
      <c r="E110" s="36" t="s">
        <v>519</v>
      </c>
      <c r="F110" s="26" t="s">
        <v>520</v>
      </c>
      <c r="G110" s="20">
        <v>30211915720012</v>
      </c>
      <c r="H110" s="39">
        <v>971019902</v>
      </c>
      <c r="I110" s="16" t="s">
        <v>521</v>
      </c>
      <c r="J110" s="36">
        <v>176</v>
      </c>
      <c r="K110" s="36" t="s">
        <v>349</v>
      </c>
      <c r="L110" s="36">
        <v>11</v>
      </c>
      <c r="M110" s="36">
        <v>4</v>
      </c>
      <c r="N110" s="36">
        <v>1</v>
      </c>
      <c r="O110" s="36">
        <v>1</v>
      </c>
      <c r="P110" s="36">
        <v>1</v>
      </c>
      <c r="Q110" s="36">
        <v>1</v>
      </c>
      <c r="R110" s="36">
        <v>1</v>
      </c>
      <c r="S110" s="36">
        <v>1</v>
      </c>
      <c r="T110" s="36">
        <v>1</v>
      </c>
      <c r="U110" s="36">
        <v>18</v>
      </c>
      <c r="V110" s="36">
        <v>5</v>
      </c>
      <c r="W110" s="36">
        <v>0</v>
      </c>
      <c r="X110" s="36">
        <v>1</v>
      </c>
      <c r="Y110" s="36">
        <v>2</v>
      </c>
      <c r="Z110" s="36">
        <v>9</v>
      </c>
      <c r="AA110" s="36">
        <v>2</v>
      </c>
      <c r="AB110" s="36">
        <v>4</v>
      </c>
      <c r="AC110" s="18">
        <f t="shared" si="5"/>
        <v>0</v>
      </c>
      <c r="AD110" s="19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9"/>
    </row>
    <row r="111" spans="1:51" ht="63" x14ac:dyDescent="0.25">
      <c r="A111" s="4">
        <v>15</v>
      </c>
      <c r="B111" s="36" t="s">
        <v>472</v>
      </c>
      <c r="C111" s="36" t="s">
        <v>522</v>
      </c>
      <c r="D111" s="36">
        <v>203544368</v>
      </c>
      <c r="E111" s="36" t="s">
        <v>523</v>
      </c>
      <c r="F111" s="24" t="s">
        <v>524</v>
      </c>
      <c r="G111" s="130" t="s">
        <v>525</v>
      </c>
      <c r="H111" s="53" t="s">
        <v>526</v>
      </c>
      <c r="I111" s="24" t="s">
        <v>527</v>
      </c>
      <c r="J111" s="53">
        <v>120</v>
      </c>
      <c r="K111" s="53" t="s">
        <v>528</v>
      </c>
      <c r="L111" s="53">
        <v>12</v>
      </c>
      <c r="M111" s="53">
        <v>4</v>
      </c>
      <c r="N111" s="53">
        <v>1</v>
      </c>
      <c r="O111" s="53">
        <v>2</v>
      </c>
      <c r="P111" s="53">
        <v>1</v>
      </c>
      <c r="Q111" s="53">
        <v>1</v>
      </c>
      <c r="R111" s="53">
        <v>1</v>
      </c>
      <c r="S111" s="53">
        <v>1</v>
      </c>
      <c r="T111" s="53">
        <v>1</v>
      </c>
      <c r="U111" s="53">
        <v>34</v>
      </c>
      <c r="V111" s="53">
        <v>6</v>
      </c>
      <c r="W111" s="53">
        <v>0</v>
      </c>
      <c r="X111" s="53">
        <v>0</v>
      </c>
      <c r="Y111" s="53">
        <v>2</v>
      </c>
      <c r="Z111" s="53">
        <v>32</v>
      </c>
      <c r="AA111" s="53">
        <v>1</v>
      </c>
      <c r="AB111" s="53">
        <v>0</v>
      </c>
      <c r="AC111" s="18">
        <f t="shared" si="5"/>
        <v>4</v>
      </c>
      <c r="AD111" s="19"/>
      <c r="AE111" s="18"/>
      <c r="AF111" s="18"/>
      <c r="AG111" s="18">
        <v>4</v>
      </c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9"/>
    </row>
    <row r="112" spans="1:51" ht="47.25" x14ac:dyDescent="0.25">
      <c r="A112" s="4">
        <v>16</v>
      </c>
      <c r="B112" s="36" t="s">
        <v>472</v>
      </c>
      <c r="C112" s="36" t="s">
        <v>522</v>
      </c>
      <c r="D112" s="36">
        <v>203533144</v>
      </c>
      <c r="E112" s="36" t="s">
        <v>529</v>
      </c>
      <c r="F112" s="24" t="s">
        <v>530</v>
      </c>
      <c r="G112" s="131" t="s">
        <v>531</v>
      </c>
      <c r="H112" s="53">
        <v>912130366</v>
      </c>
      <c r="I112" s="24" t="s">
        <v>532</v>
      </c>
      <c r="J112" s="53">
        <v>160</v>
      </c>
      <c r="K112" s="53" t="s">
        <v>533</v>
      </c>
      <c r="L112" s="53">
        <v>12</v>
      </c>
      <c r="M112" s="53">
        <v>5</v>
      </c>
      <c r="N112" s="53">
        <v>1</v>
      </c>
      <c r="O112" s="53">
        <v>1</v>
      </c>
      <c r="P112" s="53">
        <v>1</v>
      </c>
      <c r="Q112" s="53">
        <v>1</v>
      </c>
      <c r="R112" s="53">
        <v>1</v>
      </c>
      <c r="S112" s="53">
        <v>1</v>
      </c>
      <c r="T112" s="53">
        <v>1</v>
      </c>
      <c r="U112" s="53">
        <v>24</v>
      </c>
      <c r="V112" s="53">
        <v>6</v>
      </c>
      <c r="W112" s="53"/>
      <c r="X112" s="53">
        <v>1</v>
      </c>
      <c r="Y112" s="53">
        <v>1</v>
      </c>
      <c r="Z112" s="53">
        <v>24</v>
      </c>
      <c r="AA112" s="53">
        <v>3</v>
      </c>
      <c r="AB112" s="53">
        <v>1</v>
      </c>
      <c r="AC112" s="18">
        <f t="shared" si="5"/>
        <v>26</v>
      </c>
      <c r="AD112" s="19"/>
      <c r="AE112" s="18"/>
      <c r="AF112" s="18"/>
      <c r="AG112" s="18">
        <v>14</v>
      </c>
      <c r="AH112" s="18"/>
      <c r="AI112" s="18"/>
      <c r="AJ112" s="18"/>
      <c r="AK112" s="18">
        <v>3</v>
      </c>
      <c r="AL112" s="18"/>
      <c r="AM112" s="18"/>
      <c r="AN112" s="18"/>
      <c r="AO112" s="18"/>
      <c r="AP112" s="18"/>
      <c r="AQ112" s="18"/>
      <c r="AR112" s="18"/>
      <c r="AS112" s="18"/>
      <c r="AT112" s="18">
        <v>4</v>
      </c>
      <c r="AU112" s="18">
        <v>5</v>
      </c>
      <c r="AV112" s="18"/>
      <c r="AW112" s="18"/>
      <c r="AX112" s="18"/>
      <c r="AY112" s="19"/>
    </row>
    <row r="113" spans="1:51" ht="47.25" x14ac:dyDescent="0.25">
      <c r="A113" s="4">
        <v>17</v>
      </c>
      <c r="B113" s="36" t="s">
        <v>472</v>
      </c>
      <c r="C113" s="36" t="s">
        <v>522</v>
      </c>
      <c r="D113" s="36">
        <v>203544351</v>
      </c>
      <c r="E113" s="36" t="s">
        <v>534</v>
      </c>
      <c r="F113" s="24" t="s">
        <v>535</v>
      </c>
      <c r="G113" s="130" t="s">
        <v>536</v>
      </c>
      <c r="H113" s="53" t="s">
        <v>537</v>
      </c>
      <c r="I113" s="24" t="s">
        <v>538</v>
      </c>
      <c r="J113" s="53">
        <v>170</v>
      </c>
      <c r="K113" s="53" t="s">
        <v>539</v>
      </c>
      <c r="L113" s="53">
        <v>19</v>
      </c>
      <c r="M113" s="53">
        <v>6</v>
      </c>
      <c r="N113" s="53">
        <v>2</v>
      </c>
      <c r="O113" s="53">
        <v>1</v>
      </c>
      <c r="P113" s="53">
        <v>2</v>
      </c>
      <c r="Q113" s="53">
        <v>2</v>
      </c>
      <c r="R113" s="53">
        <v>1</v>
      </c>
      <c r="S113" s="53">
        <v>3</v>
      </c>
      <c r="T113" s="53">
        <v>2</v>
      </c>
      <c r="U113" s="53">
        <v>52</v>
      </c>
      <c r="V113" s="53">
        <v>6</v>
      </c>
      <c r="W113" s="53">
        <v>0</v>
      </c>
      <c r="X113" s="53">
        <v>0</v>
      </c>
      <c r="Y113" s="53">
        <v>6</v>
      </c>
      <c r="Z113" s="53">
        <v>44</v>
      </c>
      <c r="AA113" s="53">
        <v>1</v>
      </c>
      <c r="AB113" s="53">
        <v>1</v>
      </c>
      <c r="AC113" s="18">
        <f t="shared" si="5"/>
        <v>4</v>
      </c>
      <c r="AD113" s="19"/>
      <c r="AE113" s="18"/>
      <c r="AF113" s="18"/>
      <c r="AG113" s="18"/>
      <c r="AH113" s="18">
        <v>4</v>
      </c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9"/>
    </row>
    <row r="114" spans="1:51" ht="47.25" x14ac:dyDescent="0.25">
      <c r="A114" s="4">
        <v>18</v>
      </c>
      <c r="B114" s="36" t="s">
        <v>472</v>
      </c>
      <c r="C114" s="36" t="s">
        <v>522</v>
      </c>
      <c r="D114" s="36">
        <v>203534775</v>
      </c>
      <c r="E114" s="36" t="s">
        <v>540</v>
      </c>
      <c r="F114" s="24" t="s">
        <v>541</v>
      </c>
      <c r="G114" s="131" t="s">
        <v>542</v>
      </c>
      <c r="H114" s="53">
        <v>915614849</v>
      </c>
      <c r="I114" s="24" t="s">
        <v>543</v>
      </c>
      <c r="J114" s="53">
        <v>218</v>
      </c>
      <c r="K114" s="53" t="s">
        <v>544</v>
      </c>
      <c r="L114" s="53">
        <v>20</v>
      </c>
      <c r="M114" s="53">
        <v>7</v>
      </c>
      <c r="N114" s="53">
        <v>2</v>
      </c>
      <c r="O114" s="53">
        <v>2</v>
      </c>
      <c r="P114" s="53">
        <v>2</v>
      </c>
      <c r="Q114" s="53">
        <v>2</v>
      </c>
      <c r="R114" s="53">
        <v>2</v>
      </c>
      <c r="S114" s="53">
        <v>2</v>
      </c>
      <c r="T114" s="53">
        <v>1</v>
      </c>
      <c r="U114" s="53">
        <v>44</v>
      </c>
      <c r="V114" s="53">
        <v>6</v>
      </c>
      <c r="W114" s="53">
        <v>1</v>
      </c>
      <c r="X114" s="53">
        <v>3</v>
      </c>
      <c r="Y114" s="53">
        <v>4</v>
      </c>
      <c r="Z114" s="53">
        <v>28</v>
      </c>
      <c r="AA114" s="53">
        <v>3</v>
      </c>
      <c r="AB114" s="53">
        <v>1</v>
      </c>
      <c r="AC114" s="18">
        <f t="shared" si="5"/>
        <v>12</v>
      </c>
      <c r="AD114" s="19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>
        <v>12</v>
      </c>
      <c r="AU114" s="18"/>
      <c r="AV114" s="18"/>
      <c r="AW114" s="18"/>
      <c r="AX114" s="18"/>
      <c r="AY114" s="19"/>
    </row>
    <row r="115" spans="1:51" ht="63" x14ac:dyDescent="0.25">
      <c r="A115" s="4">
        <v>19</v>
      </c>
      <c r="B115" s="36" t="s">
        <v>472</v>
      </c>
      <c r="C115" s="36" t="s">
        <v>522</v>
      </c>
      <c r="D115" s="36">
        <v>309928245</v>
      </c>
      <c r="E115" s="36" t="s">
        <v>545</v>
      </c>
      <c r="F115" s="24" t="s">
        <v>546</v>
      </c>
      <c r="G115" s="131" t="s">
        <v>547</v>
      </c>
      <c r="H115" s="53">
        <v>914512190</v>
      </c>
      <c r="I115" s="24" t="s">
        <v>548</v>
      </c>
      <c r="J115" s="53">
        <v>180</v>
      </c>
      <c r="K115" s="53" t="s">
        <v>141</v>
      </c>
      <c r="L115" s="53">
        <v>11</v>
      </c>
      <c r="M115" s="53">
        <v>3</v>
      </c>
      <c r="N115" s="53">
        <v>1</v>
      </c>
      <c r="O115" s="53">
        <v>1</v>
      </c>
      <c r="P115" s="53">
        <v>1</v>
      </c>
      <c r="Q115" s="53">
        <v>1</v>
      </c>
      <c r="R115" s="53">
        <v>1</v>
      </c>
      <c r="S115" s="53">
        <v>2</v>
      </c>
      <c r="T115" s="53">
        <v>1</v>
      </c>
      <c r="U115" s="53">
        <v>30</v>
      </c>
      <c r="V115" s="53">
        <v>6</v>
      </c>
      <c r="W115" s="53">
        <v>1</v>
      </c>
      <c r="X115" s="53">
        <v>5</v>
      </c>
      <c r="Y115" s="53">
        <v>3</v>
      </c>
      <c r="Z115" s="53">
        <v>11</v>
      </c>
      <c r="AA115" s="53">
        <v>3</v>
      </c>
      <c r="AB115" s="53">
        <v>7</v>
      </c>
      <c r="AC115" s="18">
        <f t="shared" si="5"/>
        <v>14</v>
      </c>
      <c r="AD115" s="19"/>
      <c r="AE115" s="18"/>
      <c r="AF115" s="18"/>
      <c r="AG115" s="18">
        <v>14</v>
      </c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9"/>
    </row>
    <row r="116" spans="1:51" ht="47.25" x14ac:dyDescent="0.25">
      <c r="A116" s="4">
        <v>20</v>
      </c>
      <c r="B116" s="36" t="s">
        <v>472</v>
      </c>
      <c r="C116" s="36" t="s">
        <v>522</v>
      </c>
      <c r="D116" s="36">
        <v>203534830</v>
      </c>
      <c r="E116" s="36" t="s">
        <v>549</v>
      </c>
      <c r="F116" s="24" t="s">
        <v>550</v>
      </c>
      <c r="G116" s="44" t="s">
        <v>551</v>
      </c>
      <c r="H116" s="36" t="s">
        <v>552</v>
      </c>
      <c r="I116" s="15" t="s">
        <v>553</v>
      </c>
      <c r="J116" s="36">
        <v>160</v>
      </c>
      <c r="K116" s="36" t="s">
        <v>141</v>
      </c>
      <c r="L116" s="36">
        <v>13</v>
      </c>
      <c r="M116" s="36">
        <v>4</v>
      </c>
      <c r="N116" s="36">
        <v>2</v>
      </c>
      <c r="O116" s="36">
        <v>1</v>
      </c>
      <c r="P116" s="36">
        <v>2</v>
      </c>
      <c r="Q116" s="36">
        <v>1</v>
      </c>
      <c r="R116" s="36">
        <v>1</v>
      </c>
      <c r="S116" s="36">
        <v>1</v>
      </c>
      <c r="T116" s="36">
        <v>1</v>
      </c>
      <c r="U116" s="36">
        <v>32</v>
      </c>
      <c r="V116" s="36">
        <v>6</v>
      </c>
      <c r="W116" s="36">
        <v>2</v>
      </c>
      <c r="X116" s="36">
        <v>4</v>
      </c>
      <c r="Y116" s="36">
        <v>8</v>
      </c>
      <c r="Z116" s="36">
        <v>12</v>
      </c>
      <c r="AA116" s="36">
        <v>3</v>
      </c>
      <c r="AB116" s="36">
        <v>1</v>
      </c>
      <c r="AC116" s="18">
        <f t="shared" si="5"/>
        <v>7</v>
      </c>
      <c r="AD116" s="19"/>
      <c r="AE116" s="18"/>
      <c r="AF116" s="18"/>
      <c r="AG116" s="18">
        <v>7</v>
      </c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9"/>
    </row>
    <row r="117" spans="1:51" ht="47.25" x14ac:dyDescent="0.25">
      <c r="A117" s="4">
        <v>21</v>
      </c>
      <c r="B117" s="36" t="s">
        <v>472</v>
      </c>
      <c r="C117" s="36" t="s">
        <v>522</v>
      </c>
      <c r="D117" s="36">
        <v>203544336</v>
      </c>
      <c r="E117" s="36" t="s">
        <v>554</v>
      </c>
      <c r="F117" s="24" t="s">
        <v>555</v>
      </c>
      <c r="G117" s="132" t="s">
        <v>556</v>
      </c>
      <c r="H117" s="54" t="s">
        <v>557</v>
      </c>
      <c r="I117" s="55" t="s">
        <v>558</v>
      </c>
      <c r="J117" s="36">
        <v>180</v>
      </c>
      <c r="K117" s="54" t="s">
        <v>459</v>
      </c>
      <c r="L117" s="54">
        <v>13</v>
      </c>
      <c r="M117" s="54">
        <v>4</v>
      </c>
      <c r="N117" s="54">
        <v>1</v>
      </c>
      <c r="O117" s="54">
        <v>1</v>
      </c>
      <c r="P117" s="54">
        <v>2</v>
      </c>
      <c r="Q117" s="54">
        <v>1</v>
      </c>
      <c r="R117" s="54">
        <v>1</v>
      </c>
      <c r="S117" s="54">
        <v>2</v>
      </c>
      <c r="T117" s="54">
        <v>1</v>
      </c>
      <c r="U117" s="54">
        <v>27</v>
      </c>
      <c r="V117" s="54">
        <v>5</v>
      </c>
      <c r="W117" s="54">
        <v>0</v>
      </c>
      <c r="X117" s="54">
        <v>5</v>
      </c>
      <c r="Y117" s="54">
        <v>5</v>
      </c>
      <c r="Z117" s="54">
        <v>17</v>
      </c>
      <c r="AA117" s="54">
        <v>0</v>
      </c>
      <c r="AB117" s="54">
        <v>1</v>
      </c>
      <c r="AC117" s="18">
        <f t="shared" si="5"/>
        <v>0</v>
      </c>
      <c r="AD117" s="19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9"/>
    </row>
    <row r="118" spans="1:51" ht="47.25" x14ac:dyDescent="0.25">
      <c r="A118" s="4">
        <v>22</v>
      </c>
      <c r="B118" s="36" t="s">
        <v>472</v>
      </c>
      <c r="C118" s="36" t="s">
        <v>522</v>
      </c>
      <c r="D118" s="36">
        <v>207324084</v>
      </c>
      <c r="E118" s="36" t="s">
        <v>559</v>
      </c>
      <c r="F118" s="24" t="s">
        <v>560</v>
      </c>
      <c r="G118" s="132" t="s">
        <v>556</v>
      </c>
      <c r="H118" s="53" t="s">
        <v>561</v>
      </c>
      <c r="I118" s="24" t="s">
        <v>562</v>
      </c>
      <c r="J118" s="53">
        <v>120</v>
      </c>
      <c r="K118" s="54" t="s">
        <v>459</v>
      </c>
      <c r="L118" s="53">
        <v>11</v>
      </c>
      <c r="M118" s="53">
        <v>4</v>
      </c>
      <c r="N118" s="53">
        <v>1</v>
      </c>
      <c r="O118" s="53">
        <v>1</v>
      </c>
      <c r="P118" s="53">
        <v>1</v>
      </c>
      <c r="Q118" s="53">
        <v>1</v>
      </c>
      <c r="R118" s="53">
        <v>1</v>
      </c>
      <c r="S118" s="53">
        <v>1</v>
      </c>
      <c r="T118" s="53">
        <v>1</v>
      </c>
      <c r="U118" s="53">
        <v>23</v>
      </c>
      <c r="V118" s="53">
        <v>5</v>
      </c>
      <c r="W118" s="53">
        <v>0</v>
      </c>
      <c r="X118" s="53">
        <v>1</v>
      </c>
      <c r="Y118" s="53">
        <v>0</v>
      </c>
      <c r="Z118" s="53">
        <v>16</v>
      </c>
      <c r="AA118" s="53">
        <v>1</v>
      </c>
      <c r="AB118" s="53">
        <v>0</v>
      </c>
      <c r="AC118" s="18">
        <f t="shared" si="5"/>
        <v>0</v>
      </c>
      <c r="AD118" s="19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9"/>
    </row>
    <row r="119" spans="1:51" ht="47.25" x14ac:dyDescent="0.25">
      <c r="A119" s="4">
        <v>23</v>
      </c>
      <c r="B119" s="36" t="s">
        <v>472</v>
      </c>
      <c r="C119" s="36" t="s">
        <v>522</v>
      </c>
      <c r="D119" s="36">
        <v>203533175</v>
      </c>
      <c r="E119" s="36" t="s">
        <v>563</v>
      </c>
      <c r="F119" s="24" t="s">
        <v>564</v>
      </c>
      <c r="G119" s="131" t="s">
        <v>565</v>
      </c>
      <c r="H119" s="53" t="s">
        <v>566</v>
      </c>
      <c r="I119" s="24" t="s">
        <v>567</v>
      </c>
      <c r="J119" s="53">
        <v>217</v>
      </c>
      <c r="K119" s="53" t="s">
        <v>141</v>
      </c>
      <c r="L119" s="53">
        <v>11</v>
      </c>
      <c r="M119" s="53">
        <v>4</v>
      </c>
      <c r="N119" s="53">
        <v>1</v>
      </c>
      <c r="O119" s="53">
        <v>1</v>
      </c>
      <c r="P119" s="53">
        <v>1</v>
      </c>
      <c r="Q119" s="53">
        <v>1</v>
      </c>
      <c r="R119" s="53">
        <v>1</v>
      </c>
      <c r="S119" s="53">
        <v>1</v>
      </c>
      <c r="T119" s="53">
        <v>1</v>
      </c>
      <c r="U119" s="53">
        <v>26</v>
      </c>
      <c r="V119" s="53">
        <v>5</v>
      </c>
      <c r="W119" s="53">
        <v>0</v>
      </c>
      <c r="X119" s="53">
        <v>2</v>
      </c>
      <c r="Y119" s="53">
        <v>5</v>
      </c>
      <c r="Z119" s="53">
        <v>15</v>
      </c>
      <c r="AA119" s="53">
        <v>2</v>
      </c>
      <c r="AB119" s="53">
        <v>1</v>
      </c>
      <c r="AC119" s="18">
        <f t="shared" si="5"/>
        <v>2</v>
      </c>
      <c r="AD119" s="19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>
        <v>2</v>
      </c>
      <c r="AV119" s="18"/>
      <c r="AW119" s="18"/>
      <c r="AX119" s="18"/>
      <c r="AY119" s="19"/>
    </row>
    <row r="120" spans="1:51" ht="47.25" x14ac:dyDescent="0.25">
      <c r="A120" s="4">
        <v>24</v>
      </c>
      <c r="B120" s="36" t="s">
        <v>472</v>
      </c>
      <c r="C120" s="36" t="s">
        <v>522</v>
      </c>
      <c r="D120" s="36">
        <v>203532873</v>
      </c>
      <c r="E120" s="36" t="s">
        <v>568</v>
      </c>
      <c r="F120" s="24" t="s">
        <v>569</v>
      </c>
      <c r="G120" s="130" t="s">
        <v>570</v>
      </c>
      <c r="H120" s="53" t="s">
        <v>571</v>
      </c>
      <c r="I120" s="24" t="s">
        <v>527</v>
      </c>
      <c r="J120" s="53">
        <v>170</v>
      </c>
      <c r="K120" s="53" t="s">
        <v>141</v>
      </c>
      <c r="L120" s="53">
        <v>12</v>
      </c>
      <c r="M120" s="53">
        <v>5</v>
      </c>
      <c r="N120" s="53">
        <v>1</v>
      </c>
      <c r="O120" s="53">
        <v>1</v>
      </c>
      <c r="P120" s="53">
        <v>1</v>
      </c>
      <c r="Q120" s="53">
        <v>1</v>
      </c>
      <c r="R120" s="53">
        <v>1</v>
      </c>
      <c r="S120" s="53">
        <v>1</v>
      </c>
      <c r="T120" s="53">
        <v>1</v>
      </c>
      <c r="U120" s="53">
        <v>24</v>
      </c>
      <c r="V120" s="53">
        <v>6</v>
      </c>
      <c r="W120" s="53">
        <v>0</v>
      </c>
      <c r="X120" s="53">
        <v>1</v>
      </c>
      <c r="Y120" s="53">
        <v>2</v>
      </c>
      <c r="Z120" s="53">
        <v>14</v>
      </c>
      <c r="AA120" s="53">
        <v>1</v>
      </c>
      <c r="AB120" s="53">
        <v>1</v>
      </c>
      <c r="AC120" s="18">
        <f t="shared" si="5"/>
        <v>0</v>
      </c>
      <c r="AD120" s="19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9"/>
    </row>
    <row r="121" spans="1:51" ht="47.25" x14ac:dyDescent="0.25">
      <c r="A121" s="4">
        <v>25</v>
      </c>
      <c r="B121" s="36" t="s">
        <v>472</v>
      </c>
      <c r="C121" s="36" t="s">
        <v>522</v>
      </c>
      <c r="D121" s="36">
        <v>203533136</v>
      </c>
      <c r="E121" s="36" t="s">
        <v>572</v>
      </c>
      <c r="F121" s="24" t="s">
        <v>573</v>
      </c>
      <c r="G121" s="130" t="s">
        <v>574</v>
      </c>
      <c r="H121" s="53" t="s">
        <v>575</v>
      </c>
      <c r="I121" s="24" t="s">
        <v>576</v>
      </c>
      <c r="J121" s="53">
        <v>80</v>
      </c>
      <c r="K121" s="53" t="s">
        <v>141</v>
      </c>
      <c r="L121" s="53">
        <v>10</v>
      </c>
      <c r="M121" s="53">
        <v>3</v>
      </c>
      <c r="N121" s="53">
        <v>1</v>
      </c>
      <c r="O121" s="53">
        <v>1</v>
      </c>
      <c r="P121" s="53">
        <v>1</v>
      </c>
      <c r="Q121" s="53">
        <v>1</v>
      </c>
      <c r="R121" s="53">
        <v>1</v>
      </c>
      <c r="S121" s="53">
        <v>1</v>
      </c>
      <c r="T121" s="53">
        <v>1</v>
      </c>
      <c r="U121" s="53">
        <v>22</v>
      </c>
      <c r="V121" s="53">
        <v>5</v>
      </c>
      <c r="W121" s="53">
        <v>2</v>
      </c>
      <c r="X121" s="53">
        <v>4</v>
      </c>
      <c r="Y121" s="53">
        <v>7</v>
      </c>
      <c r="Z121" s="53">
        <v>6</v>
      </c>
      <c r="AA121" s="53">
        <v>3</v>
      </c>
      <c r="AB121" s="53">
        <v>2</v>
      </c>
      <c r="AC121" s="18">
        <f t="shared" si="5"/>
        <v>8</v>
      </c>
      <c r="AD121" s="19"/>
      <c r="AE121" s="18"/>
      <c r="AF121" s="18"/>
      <c r="AG121" s="18"/>
      <c r="AH121" s="18"/>
      <c r="AI121" s="18"/>
      <c r="AJ121" s="18"/>
      <c r="AK121" s="18">
        <v>8</v>
      </c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9"/>
    </row>
    <row r="122" spans="1:51" ht="47.25" x14ac:dyDescent="0.25">
      <c r="A122" s="4">
        <v>26</v>
      </c>
      <c r="B122" s="36" t="s">
        <v>472</v>
      </c>
      <c r="C122" s="36" t="s">
        <v>522</v>
      </c>
      <c r="D122" s="36">
        <v>207326065</v>
      </c>
      <c r="E122" s="36" t="s">
        <v>577</v>
      </c>
      <c r="F122" s="24" t="s">
        <v>578</v>
      </c>
      <c r="G122" s="130" t="s">
        <v>579</v>
      </c>
      <c r="H122" s="53" t="s">
        <v>580</v>
      </c>
      <c r="I122" s="24" t="s">
        <v>581</v>
      </c>
      <c r="J122" s="53">
        <v>96</v>
      </c>
      <c r="K122" s="53" t="s">
        <v>141</v>
      </c>
      <c r="L122" s="53">
        <v>11</v>
      </c>
      <c r="M122" s="53">
        <v>4</v>
      </c>
      <c r="N122" s="53">
        <v>1</v>
      </c>
      <c r="O122" s="53">
        <v>1</v>
      </c>
      <c r="P122" s="53">
        <v>1</v>
      </c>
      <c r="Q122" s="53">
        <v>1</v>
      </c>
      <c r="R122" s="53">
        <v>1</v>
      </c>
      <c r="S122" s="53">
        <v>1</v>
      </c>
      <c r="T122" s="53">
        <v>1</v>
      </c>
      <c r="U122" s="53">
        <v>23</v>
      </c>
      <c r="V122" s="53">
        <v>5</v>
      </c>
      <c r="W122" s="53">
        <v>0</v>
      </c>
      <c r="X122" s="53">
        <v>0</v>
      </c>
      <c r="Y122" s="53">
        <v>4</v>
      </c>
      <c r="Z122" s="53">
        <v>16</v>
      </c>
      <c r="AA122" s="53">
        <v>1</v>
      </c>
      <c r="AB122" s="53">
        <v>2</v>
      </c>
      <c r="AC122" s="18">
        <f t="shared" si="5"/>
        <v>0</v>
      </c>
      <c r="AD122" s="19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9"/>
    </row>
    <row r="123" spans="1:51" ht="47.25" x14ac:dyDescent="0.25">
      <c r="A123" s="4">
        <v>27</v>
      </c>
      <c r="B123" s="36" t="s">
        <v>472</v>
      </c>
      <c r="C123" s="36" t="s">
        <v>522</v>
      </c>
      <c r="D123" s="36">
        <v>203533129</v>
      </c>
      <c r="E123" s="36" t="s">
        <v>582</v>
      </c>
      <c r="F123" s="24" t="s">
        <v>583</v>
      </c>
      <c r="G123" s="130" t="s">
        <v>584</v>
      </c>
      <c r="H123" s="53" t="s">
        <v>585</v>
      </c>
      <c r="I123" s="24" t="s">
        <v>586</v>
      </c>
      <c r="J123" s="53">
        <v>96</v>
      </c>
      <c r="K123" s="53" t="s">
        <v>141</v>
      </c>
      <c r="L123" s="53">
        <v>9</v>
      </c>
      <c r="M123" s="53">
        <v>3</v>
      </c>
      <c r="N123" s="53">
        <v>1</v>
      </c>
      <c r="O123" s="53">
        <v>1</v>
      </c>
      <c r="P123" s="53">
        <v>1</v>
      </c>
      <c r="Q123" s="53">
        <v>1</v>
      </c>
      <c r="R123" s="53">
        <v>1</v>
      </c>
      <c r="S123" s="53">
        <v>1</v>
      </c>
      <c r="T123" s="53">
        <v>0</v>
      </c>
      <c r="U123" s="53">
        <v>23</v>
      </c>
      <c r="V123" s="53">
        <v>6</v>
      </c>
      <c r="W123" s="53">
        <v>0</v>
      </c>
      <c r="X123" s="53">
        <v>1</v>
      </c>
      <c r="Y123" s="53">
        <v>3</v>
      </c>
      <c r="Z123" s="53">
        <v>13</v>
      </c>
      <c r="AA123" s="53">
        <v>3</v>
      </c>
      <c r="AB123" s="53">
        <v>3</v>
      </c>
      <c r="AC123" s="18">
        <f t="shared" si="5"/>
        <v>3</v>
      </c>
      <c r="AD123" s="19"/>
      <c r="AE123" s="18"/>
      <c r="AF123" s="18"/>
      <c r="AG123" s="18"/>
      <c r="AH123" s="18"/>
      <c r="AI123" s="18"/>
      <c r="AJ123" s="18"/>
      <c r="AK123" s="18">
        <v>3</v>
      </c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9"/>
    </row>
    <row r="124" spans="1:51" ht="47.25" x14ac:dyDescent="0.25">
      <c r="A124" s="4">
        <v>28</v>
      </c>
      <c r="B124" s="36" t="s">
        <v>472</v>
      </c>
      <c r="C124" s="36" t="s">
        <v>522</v>
      </c>
      <c r="D124" s="36">
        <v>203533215</v>
      </c>
      <c r="E124" s="36" t="s">
        <v>587</v>
      </c>
      <c r="F124" s="24" t="s">
        <v>588</v>
      </c>
      <c r="G124" s="132" t="s">
        <v>589</v>
      </c>
      <c r="H124" s="54" t="s">
        <v>590</v>
      </c>
      <c r="I124" s="55" t="s">
        <v>591</v>
      </c>
      <c r="J124" s="54">
        <v>300</v>
      </c>
      <c r="K124" s="54" t="s">
        <v>196</v>
      </c>
      <c r="L124" s="54">
        <v>20</v>
      </c>
      <c r="M124" s="54">
        <v>7</v>
      </c>
      <c r="N124" s="54">
        <v>2</v>
      </c>
      <c r="O124" s="54">
        <v>2</v>
      </c>
      <c r="P124" s="54">
        <v>2</v>
      </c>
      <c r="Q124" s="54">
        <v>2</v>
      </c>
      <c r="R124" s="54">
        <v>2</v>
      </c>
      <c r="S124" s="54">
        <v>2</v>
      </c>
      <c r="T124" s="54">
        <v>1</v>
      </c>
      <c r="U124" s="54">
        <v>38</v>
      </c>
      <c r="V124" s="54">
        <v>6</v>
      </c>
      <c r="W124" s="54">
        <v>2</v>
      </c>
      <c r="X124" s="54">
        <v>2</v>
      </c>
      <c r="Y124" s="54">
        <v>6</v>
      </c>
      <c r="Z124" s="54">
        <v>22</v>
      </c>
      <c r="AA124" s="54">
        <v>7</v>
      </c>
      <c r="AB124" s="54">
        <v>6</v>
      </c>
      <c r="AC124" s="18">
        <f t="shared" si="5"/>
        <v>0</v>
      </c>
      <c r="AD124" s="19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9"/>
    </row>
    <row r="125" spans="1:51" ht="47.25" x14ac:dyDescent="0.25">
      <c r="A125" s="4">
        <v>29</v>
      </c>
      <c r="B125" s="36" t="s">
        <v>472</v>
      </c>
      <c r="C125" s="36" t="s">
        <v>522</v>
      </c>
      <c r="D125" s="36">
        <v>203533072</v>
      </c>
      <c r="E125" s="36" t="s">
        <v>592</v>
      </c>
      <c r="F125" s="24" t="s">
        <v>593</v>
      </c>
      <c r="G125" s="130" t="s">
        <v>594</v>
      </c>
      <c r="H125" s="53" t="s">
        <v>595</v>
      </c>
      <c r="I125" s="24" t="s">
        <v>596</v>
      </c>
      <c r="J125" s="53">
        <v>160</v>
      </c>
      <c r="K125" s="54" t="s">
        <v>196</v>
      </c>
      <c r="L125" s="53">
        <v>11</v>
      </c>
      <c r="M125" s="53">
        <v>4</v>
      </c>
      <c r="N125" s="53">
        <v>1</v>
      </c>
      <c r="O125" s="53">
        <v>1</v>
      </c>
      <c r="P125" s="53">
        <v>1</v>
      </c>
      <c r="Q125" s="53">
        <v>1</v>
      </c>
      <c r="R125" s="53">
        <v>1</v>
      </c>
      <c r="S125" s="53">
        <v>1</v>
      </c>
      <c r="T125" s="53">
        <v>1</v>
      </c>
      <c r="U125" s="53">
        <v>32</v>
      </c>
      <c r="V125" s="53">
        <v>6</v>
      </c>
      <c r="W125" s="53">
        <v>0</v>
      </c>
      <c r="X125" s="53">
        <v>0</v>
      </c>
      <c r="Y125" s="53">
        <v>4</v>
      </c>
      <c r="Z125" s="53">
        <v>18</v>
      </c>
      <c r="AA125" s="53">
        <v>1</v>
      </c>
      <c r="AB125" s="53">
        <v>0</v>
      </c>
      <c r="AC125" s="18">
        <f t="shared" si="5"/>
        <v>0</v>
      </c>
      <c r="AD125" s="19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9"/>
    </row>
    <row r="126" spans="1:51" ht="47.25" x14ac:dyDescent="0.25">
      <c r="A126" s="4">
        <v>30</v>
      </c>
      <c r="B126" s="36" t="s">
        <v>472</v>
      </c>
      <c r="C126" s="36" t="s">
        <v>522</v>
      </c>
      <c r="D126" s="36">
        <v>308458150</v>
      </c>
      <c r="E126" s="36" t="s">
        <v>597</v>
      </c>
      <c r="F126" s="24" t="s">
        <v>598</v>
      </c>
      <c r="G126" s="131" t="s">
        <v>599</v>
      </c>
      <c r="H126" s="53">
        <v>913202374</v>
      </c>
      <c r="I126" s="24" t="s">
        <v>600</v>
      </c>
      <c r="J126" s="53">
        <v>435</v>
      </c>
      <c r="K126" s="53" t="s">
        <v>601</v>
      </c>
      <c r="L126" s="53">
        <v>11</v>
      </c>
      <c r="M126" s="53">
        <v>4</v>
      </c>
      <c r="N126" s="53">
        <v>1</v>
      </c>
      <c r="O126" s="53">
        <v>1</v>
      </c>
      <c r="P126" s="53">
        <v>1</v>
      </c>
      <c r="Q126" s="53">
        <v>1</v>
      </c>
      <c r="R126" s="53">
        <v>1</v>
      </c>
      <c r="S126" s="53">
        <v>1</v>
      </c>
      <c r="T126" s="53">
        <v>1</v>
      </c>
      <c r="U126" s="53">
        <v>36</v>
      </c>
      <c r="V126" s="53">
        <v>5</v>
      </c>
      <c r="W126" s="53">
        <v>2</v>
      </c>
      <c r="X126" s="53">
        <v>4</v>
      </c>
      <c r="Y126" s="53">
        <v>4</v>
      </c>
      <c r="Z126" s="53">
        <v>20</v>
      </c>
      <c r="AA126" s="53">
        <v>1</v>
      </c>
      <c r="AB126" s="53">
        <v>3</v>
      </c>
      <c r="AC126" s="18">
        <f t="shared" si="5"/>
        <v>4</v>
      </c>
      <c r="AD126" s="19"/>
      <c r="AE126" s="18"/>
      <c r="AF126" s="18"/>
      <c r="AG126" s="18"/>
      <c r="AH126" s="18"/>
      <c r="AI126" s="18"/>
      <c r="AJ126" s="18"/>
      <c r="AK126" s="18">
        <v>4</v>
      </c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9"/>
    </row>
    <row r="127" spans="1:51" ht="31.5" x14ac:dyDescent="0.25">
      <c r="A127" s="4">
        <v>31</v>
      </c>
      <c r="B127" s="36" t="s">
        <v>472</v>
      </c>
      <c r="C127" s="36" t="s">
        <v>522</v>
      </c>
      <c r="D127" s="36">
        <v>203534790</v>
      </c>
      <c r="E127" s="36" t="s">
        <v>602</v>
      </c>
      <c r="F127" s="24" t="s">
        <v>603</v>
      </c>
      <c r="G127" s="131" t="s">
        <v>604</v>
      </c>
      <c r="H127" s="53">
        <v>919649474</v>
      </c>
      <c r="I127" s="24" t="s">
        <v>605</v>
      </c>
      <c r="J127" s="53">
        <v>240</v>
      </c>
      <c r="K127" s="53" t="s">
        <v>141</v>
      </c>
      <c r="L127" s="53">
        <v>13</v>
      </c>
      <c r="M127" s="53">
        <v>6</v>
      </c>
      <c r="N127" s="53">
        <v>1</v>
      </c>
      <c r="O127" s="53">
        <v>1</v>
      </c>
      <c r="P127" s="53">
        <v>1</v>
      </c>
      <c r="Q127" s="53">
        <v>1</v>
      </c>
      <c r="R127" s="53">
        <v>1</v>
      </c>
      <c r="S127" s="53">
        <v>1</v>
      </c>
      <c r="T127" s="53">
        <v>1</v>
      </c>
      <c r="U127" s="53">
        <v>29</v>
      </c>
      <c r="V127" s="53">
        <v>6</v>
      </c>
      <c r="W127" s="53">
        <v>0</v>
      </c>
      <c r="X127" s="53">
        <v>1</v>
      </c>
      <c r="Y127" s="53">
        <v>3</v>
      </c>
      <c r="Z127" s="53">
        <v>25</v>
      </c>
      <c r="AA127" s="53">
        <v>0</v>
      </c>
      <c r="AB127" s="53">
        <v>0</v>
      </c>
      <c r="AC127" s="18">
        <f t="shared" si="5"/>
        <v>9</v>
      </c>
      <c r="AD127" s="19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>
        <v>9</v>
      </c>
      <c r="AU127" s="18"/>
      <c r="AV127" s="18"/>
      <c r="AW127" s="18"/>
      <c r="AX127" s="18"/>
      <c r="AY127" s="19"/>
    </row>
    <row r="128" spans="1:51" ht="63" x14ac:dyDescent="0.25">
      <c r="A128" s="4">
        <v>32</v>
      </c>
      <c r="B128" s="36" t="s">
        <v>472</v>
      </c>
      <c r="C128" s="36" t="s">
        <v>522</v>
      </c>
      <c r="D128" s="36">
        <v>310980382</v>
      </c>
      <c r="E128" s="36" t="s">
        <v>606</v>
      </c>
      <c r="F128" s="24" t="s">
        <v>607</v>
      </c>
      <c r="G128" s="44">
        <v>30805815610014</v>
      </c>
      <c r="H128" s="36" t="s">
        <v>608</v>
      </c>
      <c r="I128" s="15" t="s">
        <v>609</v>
      </c>
      <c r="J128" s="36">
        <v>300</v>
      </c>
      <c r="K128" s="36" t="s">
        <v>141</v>
      </c>
      <c r="L128" s="36">
        <v>11</v>
      </c>
      <c r="M128" s="36">
        <v>4</v>
      </c>
      <c r="N128" s="36">
        <v>1</v>
      </c>
      <c r="O128" s="36">
        <v>1</v>
      </c>
      <c r="P128" s="36">
        <v>1</v>
      </c>
      <c r="Q128" s="36">
        <v>1</v>
      </c>
      <c r="R128" s="36">
        <v>1</v>
      </c>
      <c r="S128" s="36">
        <v>1</v>
      </c>
      <c r="T128" s="36">
        <v>1</v>
      </c>
      <c r="U128" s="36">
        <v>20</v>
      </c>
      <c r="V128" s="36">
        <v>5</v>
      </c>
      <c r="W128" s="36">
        <v>1</v>
      </c>
      <c r="X128" s="36">
        <v>2</v>
      </c>
      <c r="Y128" s="36">
        <v>5</v>
      </c>
      <c r="Z128" s="36">
        <v>8</v>
      </c>
      <c r="AA128" s="36">
        <v>0</v>
      </c>
      <c r="AB128" s="36">
        <v>4</v>
      </c>
      <c r="AC128" s="18">
        <f t="shared" si="5"/>
        <v>7</v>
      </c>
      <c r="AD128" s="19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>
        <v>7</v>
      </c>
      <c r="AU128" s="18"/>
      <c r="AV128" s="18"/>
      <c r="AW128" s="18"/>
      <c r="AX128" s="18"/>
      <c r="AY128" s="19"/>
    </row>
    <row r="129" spans="1:51" ht="63" x14ac:dyDescent="0.25">
      <c r="A129" s="4">
        <v>33</v>
      </c>
      <c r="B129" s="36" t="s">
        <v>472</v>
      </c>
      <c r="C129" s="36" t="s">
        <v>522</v>
      </c>
      <c r="D129" s="36">
        <v>203533064</v>
      </c>
      <c r="E129" s="36" t="s">
        <v>610</v>
      </c>
      <c r="F129" s="24" t="s">
        <v>611</v>
      </c>
      <c r="G129" s="130" t="s">
        <v>612</v>
      </c>
      <c r="H129" s="53" t="s">
        <v>613</v>
      </c>
      <c r="I129" s="24" t="s">
        <v>614</v>
      </c>
      <c r="J129" s="53">
        <v>96</v>
      </c>
      <c r="K129" s="53" t="s">
        <v>141</v>
      </c>
      <c r="L129" s="53">
        <v>11</v>
      </c>
      <c r="M129" s="53">
        <v>4</v>
      </c>
      <c r="N129" s="53">
        <v>1</v>
      </c>
      <c r="O129" s="53">
        <v>1</v>
      </c>
      <c r="P129" s="53">
        <v>1</v>
      </c>
      <c r="Q129" s="53">
        <v>1</v>
      </c>
      <c r="R129" s="53">
        <v>1</v>
      </c>
      <c r="S129" s="53">
        <v>1</v>
      </c>
      <c r="T129" s="53">
        <v>1</v>
      </c>
      <c r="U129" s="53">
        <v>27</v>
      </c>
      <c r="V129" s="53">
        <v>4</v>
      </c>
      <c r="W129" s="53">
        <v>0</v>
      </c>
      <c r="X129" s="53">
        <v>4</v>
      </c>
      <c r="Y129" s="53">
        <v>3</v>
      </c>
      <c r="Z129" s="53">
        <v>15</v>
      </c>
      <c r="AA129" s="53">
        <v>2</v>
      </c>
      <c r="AB129" s="53">
        <v>3</v>
      </c>
      <c r="AC129" s="18">
        <f t="shared" si="5"/>
        <v>4</v>
      </c>
      <c r="AD129" s="19"/>
      <c r="AE129" s="18"/>
      <c r="AF129" s="18"/>
      <c r="AG129" s="18"/>
      <c r="AH129" s="18"/>
      <c r="AI129" s="18"/>
      <c r="AJ129" s="18"/>
      <c r="AK129" s="18">
        <v>4</v>
      </c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9"/>
    </row>
    <row r="130" spans="1:51" ht="47.25" x14ac:dyDescent="0.25">
      <c r="A130" s="4">
        <v>34</v>
      </c>
      <c r="B130" s="36" t="s">
        <v>472</v>
      </c>
      <c r="C130" s="36" t="s">
        <v>522</v>
      </c>
      <c r="D130" s="36">
        <v>203532944</v>
      </c>
      <c r="E130" s="36" t="s">
        <v>615</v>
      </c>
      <c r="F130" s="24" t="s">
        <v>616</v>
      </c>
      <c r="G130" s="44" t="s">
        <v>617</v>
      </c>
      <c r="H130" s="36">
        <v>922980059</v>
      </c>
      <c r="I130" s="15" t="s">
        <v>618</v>
      </c>
      <c r="J130" s="36">
        <v>312</v>
      </c>
      <c r="K130" s="36" t="s">
        <v>141</v>
      </c>
      <c r="L130" s="36">
        <v>19</v>
      </c>
      <c r="M130" s="36">
        <v>7</v>
      </c>
      <c r="N130" s="36">
        <v>1</v>
      </c>
      <c r="O130" s="36">
        <v>2</v>
      </c>
      <c r="P130" s="36">
        <v>2</v>
      </c>
      <c r="Q130" s="36">
        <v>2</v>
      </c>
      <c r="R130" s="36">
        <v>2</v>
      </c>
      <c r="S130" s="36">
        <v>2</v>
      </c>
      <c r="T130" s="36">
        <v>1</v>
      </c>
      <c r="U130" s="36">
        <v>36</v>
      </c>
      <c r="V130" s="36">
        <v>6</v>
      </c>
      <c r="W130" s="36">
        <v>2</v>
      </c>
      <c r="X130" s="36">
        <v>1</v>
      </c>
      <c r="Y130" s="36">
        <v>6</v>
      </c>
      <c r="Z130" s="36">
        <v>19</v>
      </c>
      <c r="AA130" s="36">
        <v>2</v>
      </c>
      <c r="AB130" s="36">
        <v>6</v>
      </c>
      <c r="AC130" s="18">
        <f t="shared" si="5"/>
        <v>10</v>
      </c>
      <c r="AD130" s="19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>
        <v>10</v>
      </c>
      <c r="AV130" s="18"/>
      <c r="AW130" s="18"/>
      <c r="AX130" s="18"/>
      <c r="AY130" s="19"/>
    </row>
    <row r="131" spans="1:51" ht="63" x14ac:dyDescent="0.25">
      <c r="A131" s="4">
        <v>35</v>
      </c>
      <c r="B131" s="36" t="s">
        <v>472</v>
      </c>
      <c r="C131" s="36" t="s">
        <v>522</v>
      </c>
      <c r="D131" s="36">
        <v>203532747</v>
      </c>
      <c r="E131" s="36" t="s">
        <v>619</v>
      </c>
      <c r="F131" s="24" t="s">
        <v>620</v>
      </c>
      <c r="G131" s="130" t="s">
        <v>621</v>
      </c>
      <c r="H131" s="53" t="s">
        <v>622</v>
      </c>
      <c r="I131" s="24" t="s">
        <v>623</v>
      </c>
      <c r="J131" s="53">
        <v>216</v>
      </c>
      <c r="K131" s="53" t="s">
        <v>601</v>
      </c>
      <c r="L131" s="53">
        <v>20</v>
      </c>
      <c r="M131" s="53">
        <v>9</v>
      </c>
      <c r="N131" s="53">
        <v>2</v>
      </c>
      <c r="O131" s="53">
        <v>1</v>
      </c>
      <c r="P131" s="53">
        <v>2</v>
      </c>
      <c r="Q131" s="53">
        <v>2</v>
      </c>
      <c r="R131" s="53">
        <v>2</v>
      </c>
      <c r="S131" s="53">
        <v>2</v>
      </c>
      <c r="T131" s="53">
        <v>0</v>
      </c>
      <c r="U131" s="53">
        <v>40</v>
      </c>
      <c r="V131" s="53">
        <v>6</v>
      </c>
      <c r="W131" s="53">
        <v>0</v>
      </c>
      <c r="X131" s="53">
        <v>2</v>
      </c>
      <c r="Y131" s="53">
        <v>9</v>
      </c>
      <c r="Z131" s="53">
        <v>27</v>
      </c>
      <c r="AA131" s="53">
        <v>2</v>
      </c>
      <c r="AB131" s="53">
        <v>0</v>
      </c>
      <c r="AC131" s="18">
        <f t="shared" si="5"/>
        <v>0</v>
      </c>
      <c r="AD131" s="19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9"/>
    </row>
    <row r="132" spans="1:51" ht="47.25" x14ac:dyDescent="0.25">
      <c r="A132" s="4">
        <v>36</v>
      </c>
      <c r="B132" s="36" t="s">
        <v>472</v>
      </c>
      <c r="C132" s="36" t="s">
        <v>522</v>
      </c>
      <c r="D132" s="36">
        <v>203532802</v>
      </c>
      <c r="E132" s="36" t="s">
        <v>624</v>
      </c>
      <c r="F132" s="24" t="s">
        <v>625</v>
      </c>
      <c r="G132" s="133" t="s">
        <v>626</v>
      </c>
      <c r="H132" s="56" t="s">
        <v>627</v>
      </c>
      <c r="I132" s="57" t="s">
        <v>628</v>
      </c>
      <c r="J132" s="56">
        <v>220</v>
      </c>
      <c r="K132" s="56" t="s">
        <v>141</v>
      </c>
      <c r="L132" s="56">
        <v>28</v>
      </c>
      <c r="M132" s="56">
        <v>10</v>
      </c>
      <c r="N132" s="56">
        <v>3</v>
      </c>
      <c r="O132" s="56">
        <v>3</v>
      </c>
      <c r="P132" s="56">
        <v>3</v>
      </c>
      <c r="Q132" s="56">
        <v>2</v>
      </c>
      <c r="R132" s="56">
        <v>3</v>
      </c>
      <c r="S132" s="56">
        <v>2</v>
      </c>
      <c r="T132" s="56">
        <v>2</v>
      </c>
      <c r="U132" s="56">
        <v>56</v>
      </c>
      <c r="V132" s="56">
        <v>7</v>
      </c>
      <c r="W132" s="56">
        <v>10</v>
      </c>
      <c r="X132" s="56">
        <v>14</v>
      </c>
      <c r="Y132" s="56">
        <v>10</v>
      </c>
      <c r="Z132" s="56">
        <v>17</v>
      </c>
      <c r="AA132" s="56">
        <v>1</v>
      </c>
      <c r="AB132" s="56">
        <v>4</v>
      </c>
      <c r="AC132" s="18">
        <f t="shared" si="5"/>
        <v>14</v>
      </c>
      <c r="AD132" s="19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>
        <v>14</v>
      </c>
      <c r="AV132" s="18"/>
      <c r="AW132" s="18"/>
      <c r="AX132" s="18"/>
      <c r="AY132" s="19"/>
    </row>
    <row r="133" spans="1:51" ht="47.25" x14ac:dyDescent="0.25">
      <c r="A133" s="4">
        <v>37</v>
      </c>
      <c r="B133" s="36" t="s">
        <v>472</v>
      </c>
      <c r="C133" s="36" t="s">
        <v>522</v>
      </c>
      <c r="D133" s="36">
        <v>207325921</v>
      </c>
      <c r="E133" s="36" t="s">
        <v>629</v>
      </c>
      <c r="F133" s="24" t="s">
        <v>630</v>
      </c>
      <c r="G133" s="131" t="s">
        <v>631</v>
      </c>
      <c r="H133" s="53">
        <v>912253931</v>
      </c>
      <c r="I133" s="24" t="s">
        <v>632</v>
      </c>
      <c r="J133" s="53">
        <v>80</v>
      </c>
      <c r="K133" s="58" t="s">
        <v>633</v>
      </c>
      <c r="L133" s="53">
        <v>11</v>
      </c>
      <c r="M133" s="53">
        <v>2</v>
      </c>
      <c r="N133" s="53">
        <v>1</v>
      </c>
      <c r="O133" s="53">
        <v>1</v>
      </c>
      <c r="P133" s="53">
        <v>1</v>
      </c>
      <c r="Q133" s="53">
        <v>1</v>
      </c>
      <c r="R133" s="53">
        <v>1</v>
      </c>
      <c r="S133" s="53">
        <v>1</v>
      </c>
      <c r="T133" s="53">
        <v>1</v>
      </c>
      <c r="U133" s="53">
        <v>28</v>
      </c>
      <c r="V133" s="53">
        <v>5</v>
      </c>
      <c r="W133" s="53">
        <v>0</v>
      </c>
      <c r="X133" s="53">
        <v>1</v>
      </c>
      <c r="Y133" s="53">
        <v>10</v>
      </c>
      <c r="Z133" s="53">
        <v>11</v>
      </c>
      <c r="AA133" s="53">
        <v>2</v>
      </c>
      <c r="AB133" s="53">
        <v>0</v>
      </c>
      <c r="AC133" s="18">
        <f t="shared" si="5"/>
        <v>0</v>
      </c>
      <c r="AD133" s="19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9"/>
    </row>
    <row r="134" spans="1:51" ht="47.25" x14ac:dyDescent="0.25">
      <c r="A134" s="4">
        <v>38</v>
      </c>
      <c r="B134" s="36" t="s">
        <v>472</v>
      </c>
      <c r="C134" s="36" t="s">
        <v>522</v>
      </c>
      <c r="D134" s="36">
        <v>203544344</v>
      </c>
      <c r="E134" s="36" t="s">
        <v>634</v>
      </c>
      <c r="F134" s="24" t="s">
        <v>635</v>
      </c>
      <c r="G134" s="134" t="s">
        <v>636</v>
      </c>
      <c r="H134" s="59" t="s">
        <v>637</v>
      </c>
      <c r="I134" s="25" t="s">
        <v>638</v>
      </c>
      <c r="J134" s="59">
        <v>160</v>
      </c>
      <c r="K134" s="59" t="s">
        <v>639</v>
      </c>
      <c r="L134" s="59">
        <v>12</v>
      </c>
      <c r="M134" s="59">
        <v>5</v>
      </c>
      <c r="N134" s="59">
        <v>1</v>
      </c>
      <c r="O134" s="59">
        <v>1</v>
      </c>
      <c r="P134" s="59">
        <v>2</v>
      </c>
      <c r="Q134" s="59">
        <v>1</v>
      </c>
      <c r="R134" s="59">
        <v>1</v>
      </c>
      <c r="S134" s="59">
        <v>1</v>
      </c>
      <c r="T134" s="59">
        <v>0</v>
      </c>
      <c r="U134" s="59">
        <v>28</v>
      </c>
      <c r="V134" s="59">
        <v>5</v>
      </c>
      <c r="W134" s="59">
        <v>0</v>
      </c>
      <c r="X134" s="59">
        <v>3</v>
      </c>
      <c r="Y134" s="59">
        <v>1</v>
      </c>
      <c r="Z134" s="59">
        <v>24</v>
      </c>
      <c r="AA134" s="59">
        <v>5</v>
      </c>
      <c r="AB134" s="59">
        <v>1</v>
      </c>
      <c r="AC134" s="18">
        <f t="shared" si="5"/>
        <v>20</v>
      </c>
      <c r="AD134" s="19"/>
      <c r="AE134" s="18"/>
      <c r="AF134" s="18">
        <v>5</v>
      </c>
      <c r="AG134" s="18">
        <v>11</v>
      </c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>
        <v>4</v>
      </c>
      <c r="AW134" s="18"/>
      <c r="AX134" s="18"/>
      <c r="AY134" s="19"/>
    </row>
    <row r="135" spans="1:51" ht="47.25" x14ac:dyDescent="0.25">
      <c r="A135" s="4">
        <v>39</v>
      </c>
      <c r="B135" s="36" t="s">
        <v>472</v>
      </c>
      <c r="C135" s="36" t="s">
        <v>522</v>
      </c>
      <c r="D135" s="36">
        <v>309895945</v>
      </c>
      <c r="E135" s="36" t="s">
        <v>640</v>
      </c>
      <c r="F135" s="24" t="s">
        <v>641</v>
      </c>
      <c r="G135" s="130" t="s">
        <v>642</v>
      </c>
      <c r="H135" s="53" t="s">
        <v>643</v>
      </c>
      <c r="I135" s="24" t="s">
        <v>644</v>
      </c>
      <c r="J135" s="53">
        <v>176</v>
      </c>
      <c r="K135" s="53" t="s">
        <v>141</v>
      </c>
      <c r="L135" s="53">
        <v>11</v>
      </c>
      <c r="M135" s="53">
        <v>4</v>
      </c>
      <c r="N135" s="53">
        <v>1</v>
      </c>
      <c r="O135" s="53">
        <v>1</v>
      </c>
      <c r="P135" s="53">
        <v>1</v>
      </c>
      <c r="Q135" s="53">
        <v>1</v>
      </c>
      <c r="R135" s="53">
        <v>1</v>
      </c>
      <c r="S135" s="53">
        <v>1</v>
      </c>
      <c r="T135" s="53">
        <v>1</v>
      </c>
      <c r="U135" s="53">
        <v>29</v>
      </c>
      <c r="V135" s="53">
        <v>6</v>
      </c>
      <c r="W135" s="53">
        <v>0</v>
      </c>
      <c r="X135" s="53">
        <v>4</v>
      </c>
      <c r="Y135" s="53">
        <v>7</v>
      </c>
      <c r="Z135" s="53">
        <v>15</v>
      </c>
      <c r="AA135" s="53">
        <v>1</v>
      </c>
      <c r="AB135" s="53">
        <v>3</v>
      </c>
      <c r="AC135" s="18">
        <f t="shared" si="5"/>
        <v>0</v>
      </c>
      <c r="AD135" s="19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9"/>
    </row>
    <row r="136" spans="1:51" ht="31.5" x14ac:dyDescent="0.25">
      <c r="A136" s="4">
        <v>40</v>
      </c>
      <c r="B136" s="36" t="s">
        <v>472</v>
      </c>
      <c r="C136" s="36" t="s">
        <v>522</v>
      </c>
      <c r="D136" s="36">
        <v>203532969</v>
      </c>
      <c r="E136" s="36" t="s">
        <v>645</v>
      </c>
      <c r="F136" s="24" t="s">
        <v>646</v>
      </c>
      <c r="G136" s="44" t="s">
        <v>647</v>
      </c>
      <c r="H136" s="36" t="s">
        <v>648</v>
      </c>
      <c r="I136" s="15" t="s">
        <v>649</v>
      </c>
      <c r="J136" s="36">
        <v>290</v>
      </c>
      <c r="K136" s="36" t="s">
        <v>141</v>
      </c>
      <c r="L136" s="36">
        <v>25</v>
      </c>
      <c r="M136" s="36">
        <v>11</v>
      </c>
      <c r="N136" s="36">
        <v>2</v>
      </c>
      <c r="O136" s="36">
        <v>2</v>
      </c>
      <c r="P136" s="36">
        <v>2</v>
      </c>
      <c r="Q136" s="36">
        <v>3</v>
      </c>
      <c r="R136" s="36">
        <v>1</v>
      </c>
      <c r="S136" s="36">
        <v>2</v>
      </c>
      <c r="T136" s="36">
        <v>2</v>
      </c>
      <c r="U136" s="36">
        <v>45</v>
      </c>
      <c r="V136" s="36">
        <v>6</v>
      </c>
      <c r="W136" s="36">
        <v>1</v>
      </c>
      <c r="X136" s="36">
        <v>2</v>
      </c>
      <c r="Y136" s="36">
        <v>8</v>
      </c>
      <c r="Z136" s="36">
        <v>34</v>
      </c>
      <c r="AA136" s="36">
        <v>2</v>
      </c>
      <c r="AB136" s="36">
        <v>8</v>
      </c>
      <c r="AC136" s="18">
        <f t="shared" si="5"/>
        <v>32</v>
      </c>
      <c r="AD136" s="19"/>
      <c r="AE136" s="18"/>
      <c r="AF136" s="18"/>
      <c r="AG136" s="18">
        <v>24</v>
      </c>
      <c r="AH136" s="18"/>
      <c r="AI136" s="18"/>
      <c r="AJ136" s="18"/>
      <c r="AK136" s="18">
        <v>8</v>
      </c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9"/>
    </row>
    <row r="137" spans="1:51" ht="47.25" x14ac:dyDescent="0.25">
      <c r="A137" s="4">
        <v>41</v>
      </c>
      <c r="B137" s="36" t="s">
        <v>472</v>
      </c>
      <c r="C137" s="36" t="s">
        <v>650</v>
      </c>
      <c r="D137" s="36">
        <v>206873297</v>
      </c>
      <c r="E137" s="36" t="s">
        <v>270</v>
      </c>
      <c r="F137" s="15" t="s">
        <v>651</v>
      </c>
      <c r="G137" s="20" t="s">
        <v>652</v>
      </c>
      <c r="H137" s="15" t="s">
        <v>653</v>
      </c>
      <c r="I137" s="15" t="s">
        <v>654</v>
      </c>
      <c r="J137" s="15">
        <v>315</v>
      </c>
      <c r="K137" s="53" t="s">
        <v>221</v>
      </c>
      <c r="L137" s="15">
        <v>34</v>
      </c>
      <c r="M137" s="15">
        <v>15</v>
      </c>
      <c r="N137" s="15">
        <v>4</v>
      </c>
      <c r="O137" s="60">
        <v>3</v>
      </c>
      <c r="P137" s="60">
        <v>2</v>
      </c>
      <c r="Q137" s="60">
        <v>3</v>
      </c>
      <c r="R137" s="60">
        <v>3</v>
      </c>
      <c r="S137" s="60">
        <v>2</v>
      </c>
      <c r="T137" s="60">
        <v>2</v>
      </c>
      <c r="U137" s="60">
        <v>92</v>
      </c>
      <c r="V137" s="60">
        <v>8</v>
      </c>
      <c r="W137" s="60">
        <v>5</v>
      </c>
      <c r="X137" s="60">
        <v>11</v>
      </c>
      <c r="Y137" s="60">
        <v>12</v>
      </c>
      <c r="Z137" s="60">
        <v>26</v>
      </c>
      <c r="AA137" s="60">
        <v>24</v>
      </c>
      <c r="AB137" s="60">
        <v>6</v>
      </c>
      <c r="AC137" s="18">
        <f t="shared" si="5"/>
        <v>0</v>
      </c>
      <c r="AD137" s="19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9"/>
    </row>
    <row r="138" spans="1:51" ht="47.25" x14ac:dyDescent="0.25">
      <c r="A138" s="4">
        <v>42</v>
      </c>
      <c r="B138" s="36" t="s">
        <v>472</v>
      </c>
      <c r="C138" s="36" t="s">
        <v>650</v>
      </c>
      <c r="D138" s="36">
        <v>206873369</v>
      </c>
      <c r="E138" s="36" t="s">
        <v>247</v>
      </c>
      <c r="F138" s="15" t="s">
        <v>655</v>
      </c>
      <c r="G138" s="20" t="s">
        <v>656</v>
      </c>
      <c r="H138" s="15" t="s">
        <v>657</v>
      </c>
      <c r="I138" s="15" t="s">
        <v>658</v>
      </c>
      <c r="J138" s="15">
        <v>160</v>
      </c>
      <c r="K138" s="53" t="s">
        <v>221</v>
      </c>
      <c r="L138" s="15">
        <v>19</v>
      </c>
      <c r="M138" s="15">
        <v>6</v>
      </c>
      <c r="N138" s="15">
        <v>2</v>
      </c>
      <c r="O138" s="60">
        <v>2</v>
      </c>
      <c r="P138" s="60">
        <v>1</v>
      </c>
      <c r="Q138" s="60">
        <v>2</v>
      </c>
      <c r="R138" s="60">
        <v>2</v>
      </c>
      <c r="S138" s="60">
        <v>2</v>
      </c>
      <c r="T138" s="60">
        <v>2</v>
      </c>
      <c r="U138" s="60">
        <v>38</v>
      </c>
      <c r="V138" s="60">
        <v>5</v>
      </c>
      <c r="W138" s="60">
        <v>0</v>
      </c>
      <c r="X138" s="60">
        <v>6</v>
      </c>
      <c r="Y138" s="60">
        <v>5</v>
      </c>
      <c r="Z138" s="60">
        <v>5</v>
      </c>
      <c r="AA138" s="60">
        <v>5</v>
      </c>
      <c r="AB138" s="60">
        <v>12</v>
      </c>
      <c r="AC138" s="18">
        <f t="shared" si="5"/>
        <v>8</v>
      </c>
      <c r="AD138" s="19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>
        <v>8</v>
      </c>
      <c r="AQ138" s="18"/>
      <c r="AR138" s="18"/>
      <c r="AS138" s="18"/>
      <c r="AT138" s="18"/>
      <c r="AU138" s="18"/>
      <c r="AV138" s="18"/>
      <c r="AW138" s="18"/>
      <c r="AX138" s="18"/>
      <c r="AY138" s="19"/>
    </row>
    <row r="139" spans="1:51" ht="47.25" x14ac:dyDescent="0.25">
      <c r="A139" s="4">
        <v>43</v>
      </c>
      <c r="B139" s="36" t="s">
        <v>472</v>
      </c>
      <c r="C139" s="36" t="s">
        <v>650</v>
      </c>
      <c r="D139" s="36">
        <v>309998974</v>
      </c>
      <c r="E139" s="36" t="s">
        <v>659</v>
      </c>
      <c r="F139" s="15" t="s">
        <v>660</v>
      </c>
      <c r="G139" s="20" t="s">
        <v>661</v>
      </c>
      <c r="H139" s="15" t="s">
        <v>662</v>
      </c>
      <c r="I139" s="15" t="s">
        <v>663</v>
      </c>
      <c r="J139" s="15">
        <v>180</v>
      </c>
      <c r="K139" s="53" t="s">
        <v>221</v>
      </c>
      <c r="L139" s="15">
        <v>11</v>
      </c>
      <c r="M139" s="15">
        <v>4</v>
      </c>
      <c r="N139" s="15">
        <v>1</v>
      </c>
      <c r="O139" s="60">
        <v>1</v>
      </c>
      <c r="P139" s="60">
        <v>1</v>
      </c>
      <c r="Q139" s="60">
        <v>1</v>
      </c>
      <c r="R139" s="60">
        <v>1</v>
      </c>
      <c r="S139" s="60">
        <v>1</v>
      </c>
      <c r="T139" s="60">
        <v>1</v>
      </c>
      <c r="U139" s="60">
        <v>26</v>
      </c>
      <c r="V139" s="60">
        <v>5</v>
      </c>
      <c r="W139" s="60">
        <v>2</v>
      </c>
      <c r="X139" s="60">
        <v>3</v>
      </c>
      <c r="Y139" s="60">
        <v>6</v>
      </c>
      <c r="Z139" s="60">
        <v>7</v>
      </c>
      <c r="AA139" s="60">
        <v>0</v>
      </c>
      <c r="AB139" s="60">
        <v>3</v>
      </c>
      <c r="AC139" s="18">
        <f t="shared" si="5"/>
        <v>15</v>
      </c>
      <c r="AD139" s="19"/>
      <c r="AE139" s="18"/>
      <c r="AF139" s="18"/>
      <c r="AG139" s="18">
        <v>15</v>
      </c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9"/>
    </row>
    <row r="140" spans="1:51" ht="47.25" x14ac:dyDescent="0.25">
      <c r="A140" s="4">
        <v>44</v>
      </c>
      <c r="B140" s="36" t="s">
        <v>472</v>
      </c>
      <c r="C140" s="36" t="s">
        <v>650</v>
      </c>
      <c r="D140" s="36">
        <v>206875484</v>
      </c>
      <c r="E140" s="36" t="s">
        <v>256</v>
      </c>
      <c r="F140" s="15" t="s">
        <v>664</v>
      </c>
      <c r="G140" s="20" t="s">
        <v>665</v>
      </c>
      <c r="H140" s="15" t="s">
        <v>666</v>
      </c>
      <c r="I140" s="15" t="s">
        <v>667</v>
      </c>
      <c r="J140" s="15">
        <v>320</v>
      </c>
      <c r="K140" s="53" t="s">
        <v>221</v>
      </c>
      <c r="L140" s="15">
        <v>20</v>
      </c>
      <c r="M140" s="15">
        <v>6</v>
      </c>
      <c r="N140" s="15">
        <v>2</v>
      </c>
      <c r="O140" s="60">
        <v>2</v>
      </c>
      <c r="P140" s="60">
        <v>2</v>
      </c>
      <c r="Q140" s="60">
        <v>2</v>
      </c>
      <c r="R140" s="60">
        <v>2</v>
      </c>
      <c r="S140" s="60">
        <v>2</v>
      </c>
      <c r="T140" s="60">
        <v>2</v>
      </c>
      <c r="U140" s="60">
        <v>40</v>
      </c>
      <c r="V140" s="60">
        <v>5</v>
      </c>
      <c r="W140" s="60">
        <v>3</v>
      </c>
      <c r="X140" s="60">
        <v>4</v>
      </c>
      <c r="Y140" s="60">
        <v>8</v>
      </c>
      <c r="Z140" s="60">
        <v>10</v>
      </c>
      <c r="AA140" s="60">
        <v>5</v>
      </c>
      <c r="AB140" s="60">
        <v>5</v>
      </c>
      <c r="AC140" s="18">
        <f t="shared" si="5"/>
        <v>12</v>
      </c>
      <c r="AD140" s="19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>
        <v>12</v>
      </c>
      <c r="AU140" s="18"/>
      <c r="AV140" s="18"/>
      <c r="AW140" s="18"/>
      <c r="AX140" s="18"/>
      <c r="AY140" s="19"/>
    </row>
    <row r="141" spans="1:51" ht="47.25" x14ac:dyDescent="0.25">
      <c r="A141" s="4">
        <v>45</v>
      </c>
      <c r="B141" s="36" t="s">
        <v>472</v>
      </c>
      <c r="C141" s="36" t="s">
        <v>650</v>
      </c>
      <c r="D141" s="36">
        <v>206873162</v>
      </c>
      <c r="E141" s="36" t="s">
        <v>10</v>
      </c>
      <c r="F141" s="15" t="s">
        <v>668</v>
      </c>
      <c r="G141" s="20" t="s">
        <v>669</v>
      </c>
      <c r="H141" s="15" t="s">
        <v>670</v>
      </c>
      <c r="I141" s="15" t="s">
        <v>671</v>
      </c>
      <c r="J141" s="15">
        <v>229</v>
      </c>
      <c r="K141" s="53" t="s">
        <v>221</v>
      </c>
      <c r="L141" s="15">
        <v>17</v>
      </c>
      <c r="M141" s="15">
        <v>6</v>
      </c>
      <c r="N141" s="15">
        <v>2</v>
      </c>
      <c r="O141" s="60">
        <v>2</v>
      </c>
      <c r="P141" s="60">
        <v>1</v>
      </c>
      <c r="Q141" s="60">
        <v>2</v>
      </c>
      <c r="R141" s="60">
        <v>1</v>
      </c>
      <c r="S141" s="60">
        <v>2</v>
      </c>
      <c r="T141" s="60">
        <v>1</v>
      </c>
      <c r="U141" s="60">
        <v>35</v>
      </c>
      <c r="V141" s="60">
        <v>5</v>
      </c>
      <c r="W141" s="60">
        <v>2</v>
      </c>
      <c r="X141" s="60">
        <v>4</v>
      </c>
      <c r="Y141" s="60">
        <v>8</v>
      </c>
      <c r="Z141" s="60">
        <v>7</v>
      </c>
      <c r="AA141" s="60">
        <v>4</v>
      </c>
      <c r="AB141" s="60">
        <v>5</v>
      </c>
      <c r="AC141" s="18">
        <f t="shared" si="5"/>
        <v>6</v>
      </c>
      <c r="AD141" s="19"/>
      <c r="AE141" s="18"/>
      <c r="AF141" s="18"/>
      <c r="AG141" s="18"/>
      <c r="AH141" s="18">
        <v>6</v>
      </c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9"/>
    </row>
    <row r="142" spans="1:51" ht="47.25" x14ac:dyDescent="0.25">
      <c r="A142" s="4">
        <v>46</v>
      </c>
      <c r="B142" s="36" t="s">
        <v>472</v>
      </c>
      <c r="C142" s="36" t="s">
        <v>650</v>
      </c>
      <c r="D142" s="36">
        <v>206873012</v>
      </c>
      <c r="E142" s="36" t="s">
        <v>403</v>
      </c>
      <c r="F142" s="15" t="s">
        <v>672</v>
      </c>
      <c r="G142" s="20" t="s">
        <v>673</v>
      </c>
      <c r="H142" s="15" t="s">
        <v>674</v>
      </c>
      <c r="I142" s="15" t="s">
        <v>675</v>
      </c>
      <c r="J142" s="15">
        <v>280</v>
      </c>
      <c r="K142" s="53" t="s">
        <v>221</v>
      </c>
      <c r="L142" s="15">
        <v>15</v>
      </c>
      <c r="M142" s="15">
        <v>7</v>
      </c>
      <c r="N142" s="15">
        <v>1</v>
      </c>
      <c r="O142" s="60">
        <v>1</v>
      </c>
      <c r="P142" s="60">
        <v>1</v>
      </c>
      <c r="Q142" s="60">
        <v>1</v>
      </c>
      <c r="R142" s="60">
        <v>2</v>
      </c>
      <c r="S142" s="60">
        <v>1</v>
      </c>
      <c r="T142" s="60">
        <v>1</v>
      </c>
      <c r="U142" s="60">
        <v>30</v>
      </c>
      <c r="V142" s="60">
        <v>5</v>
      </c>
      <c r="W142" s="60">
        <v>3</v>
      </c>
      <c r="X142" s="60">
        <v>4</v>
      </c>
      <c r="Y142" s="60">
        <v>12</v>
      </c>
      <c r="Z142" s="60">
        <v>2</v>
      </c>
      <c r="AA142" s="60">
        <v>1</v>
      </c>
      <c r="AB142" s="60">
        <v>3</v>
      </c>
      <c r="AC142" s="18">
        <f t="shared" si="5"/>
        <v>0</v>
      </c>
      <c r="AD142" s="19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9"/>
    </row>
    <row r="143" spans="1:51" ht="47.25" x14ac:dyDescent="0.25">
      <c r="A143" s="4">
        <v>47</v>
      </c>
      <c r="B143" s="36" t="s">
        <v>472</v>
      </c>
      <c r="C143" s="36" t="s">
        <v>676</v>
      </c>
      <c r="D143" s="36">
        <v>203560451</v>
      </c>
      <c r="E143" s="36" t="s">
        <v>677</v>
      </c>
      <c r="F143" s="15" t="s">
        <v>678</v>
      </c>
      <c r="G143" s="44" t="s">
        <v>679</v>
      </c>
      <c r="H143" s="61">
        <v>979521988</v>
      </c>
      <c r="I143" s="15" t="s">
        <v>680</v>
      </c>
      <c r="J143" s="15">
        <v>180</v>
      </c>
      <c r="K143" s="53" t="s">
        <v>221</v>
      </c>
      <c r="L143" s="15">
        <v>15</v>
      </c>
      <c r="M143" s="15">
        <v>7</v>
      </c>
      <c r="N143" s="15">
        <v>1</v>
      </c>
      <c r="O143" s="15">
        <v>1</v>
      </c>
      <c r="P143" s="15">
        <v>1</v>
      </c>
      <c r="Q143" s="15">
        <v>2</v>
      </c>
      <c r="R143" s="15">
        <v>1</v>
      </c>
      <c r="S143" s="15">
        <v>1</v>
      </c>
      <c r="T143" s="15">
        <v>1</v>
      </c>
      <c r="U143" s="15">
        <v>38</v>
      </c>
      <c r="V143" s="15">
        <v>5</v>
      </c>
      <c r="W143" s="15">
        <v>0</v>
      </c>
      <c r="X143" s="15">
        <v>2</v>
      </c>
      <c r="Y143" s="15">
        <v>9</v>
      </c>
      <c r="Z143" s="15">
        <v>18</v>
      </c>
      <c r="AA143" s="15">
        <v>3</v>
      </c>
      <c r="AB143" s="15">
        <v>6</v>
      </c>
      <c r="AC143" s="18">
        <f t="shared" si="5"/>
        <v>0</v>
      </c>
      <c r="AD143" s="19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9"/>
    </row>
    <row r="144" spans="1:51" ht="47.25" x14ac:dyDescent="0.25">
      <c r="A144" s="4">
        <v>48</v>
      </c>
      <c r="B144" s="36" t="s">
        <v>472</v>
      </c>
      <c r="C144" s="36" t="s">
        <v>676</v>
      </c>
      <c r="D144" s="36">
        <v>203540587</v>
      </c>
      <c r="E144" s="36" t="s">
        <v>681</v>
      </c>
      <c r="F144" s="15" t="s">
        <v>682</v>
      </c>
      <c r="G144" s="44" t="s">
        <v>683</v>
      </c>
      <c r="H144" s="61">
        <v>972901361</v>
      </c>
      <c r="I144" s="15" t="s">
        <v>684</v>
      </c>
      <c r="J144" s="53">
        <v>424</v>
      </c>
      <c r="K144" s="53" t="s">
        <v>221</v>
      </c>
      <c r="L144" s="53">
        <v>17</v>
      </c>
      <c r="M144" s="53">
        <v>8</v>
      </c>
      <c r="N144" s="53">
        <v>1</v>
      </c>
      <c r="O144" s="53">
        <v>2</v>
      </c>
      <c r="P144" s="53">
        <v>1</v>
      </c>
      <c r="Q144" s="53">
        <v>1</v>
      </c>
      <c r="R144" s="53">
        <v>2</v>
      </c>
      <c r="S144" s="53">
        <v>1</v>
      </c>
      <c r="T144" s="53">
        <v>1</v>
      </c>
      <c r="U144" s="53">
        <v>49</v>
      </c>
      <c r="V144" s="53">
        <v>5</v>
      </c>
      <c r="W144" s="53">
        <v>2</v>
      </c>
      <c r="X144" s="53">
        <v>10</v>
      </c>
      <c r="Y144" s="53">
        <v>18</v>
      </c>
      <c r="Z144" s="53">
        <v>9</v>
      </c>
      <c r="AA144" s="53">
        <v>1</v>
      </c>
      <c r="AB144" s="53">
        <v>9</v>
      </c>
      <c r="AC144" s="18">
        <f t="shared" si="5"/>
        <v>0</v>
      </c>
      <c r="AD144" s="19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9"/>
    </row>
    <row r="145" spans="1:51" ht="31.5" x14ac:dyDescent="0.25">
      <c r="A145" s="4">
        <v>49</v>
      </c>
      <c r="B145" s="36" t="s">
        <v>472</v>
      </c>
      <c r="C145" s="36" t="s">
        <v>685</v>
      </c>
      <c r="D145" s="36">
        <v>203537043</v>
      </c>
      <c r="E145" s="36" t="s">
        <v>686</v>
      </c>
      <c r="F145" s="62" t="s">
        <v>687</v>
      </c>
      <c r="G145" s="20">
        <v>30104732640033</v>
      </c>
      <c r="H145" s="15" t="s">
        <v>688</v>
      </c>
      <c r="I145" s="15" t="s">
        <v>689</v>
      </c>
      <c r="J145" s="18">
        <v>180</v>
      </c>
      <c r="K145" s="18" t="s">
        <v>690</v>
      </c>
      <c r="L145" s="18">
        <f t="shared" ref="L145:L150" si="6">M145+N145+O145+P145+Q145+R145+S145+T145</f>
        <v>17</v>
      </c>
      <c r="M145" s="18">
        <v>4</v>
      </c>
      <c r="N145" s="18">
        <v>2</v>
      </c>
      <c r="O145" s="18">
        <v>2</v>
      </c>
      <c r="P145" s="18">
        <v>2</v>
      </c>
      <c r="Q145" s="18">
        <v>2</v>
      </c>
      <c r="R145" s="18">
        <v>1</v>
      </c>
      <c r="S145" s="18">
        <v>2</v>
      </c>
      <c r="T145" s="18">
        <v>2</v>
      </c>
      <c r="U145" s="18">
        <v>42</v>
      </c>
      <c r="V145" s="18">
        <v>4</v>
      </c>
      <c r="W145" s="18">
        <v>1</v>
      </c>
      <c r="X145" s="18">
        <v>1</v>
      </c>
      <c r="Y145" s="18">
        <v>4</v>
      </c>
      <c r="Z145" s="18">
        <v>25</v>
      </c>
      <c r="AA145" s="18">
        <v>5</v>
      </c>
      <c r="AB145" s="18">
        <v>6</v>
      </c>
      <c r="AC145" s="18">
        <f t="shared" si="5"/>
        <v>21</v>
      </c>
      <c r="AD145" s="19"/>
      <c r="AE145" s="18"/>
      <c r="AF145" s="18"/>
      <c r="AG145" s="18">
        <v>21</v>
      </c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9"/>
    </row>
    <row r="146" spans="1:51" ht="47.25" x14ac:dyDescent="0.25">
      <c r="A146" s="4">
        <v>50</v>
      </c>
      <c r="B146" s="36" t="s">
        <v>472</v>
      </c>
      <c r="C146" s="36" t="s">
        <v>685</v>
      </c>
      <c r="D146" s="36">
        <v>203536923</v>
      </c>
      <c r="E146" s="36" t="s">
        <v>691</v>
      </c>
      <c r="F146" s="62" t="s">
        <v>692</v>
      </c>
      <c r="G146" s="20">
        <v>31612682640067</v>
      </c>
      <c r="H146" s="15" t="s">
        <v>693</v>
      </c>
      <c r="I146" s="15" t="s">
        <v>694</v>
      </c>
      <c r="J146" s="18">
        <v>160</v>
      </c>
      <c r="K146" s="53" t="s">
        <v>221</v>
      </c>
      <c r="L146" s="18">
        <f t="shared" si="6"/>
        <v>11</v>
      </c>
      <c r="M146" s="18">
        <v>4</v>
      </c>
      <c r="N146" s="18">
        <v>1</v>
      </c>
      <c r="O146" s="18">
        <v>1</v>
      </c>
      <c r="P146" s="18">
        <v>1</v>
      </c>
      <c r="Q146" s="18">
        <v>1</v>
      </c>
      <c r="R146" s="18">
        <v>1</v>
      </c>
      <c r="S146" s="18">
        <v>1</v>
      </c>
      <c r="T146" s="18">
        <v>1</v>
      </c>
      <c r="U146" s="18">
        <v>18</v>
      </c>
      <c r="V146" s="18">
        <v>4</v>
      </c>
      <c r="W146" s="18">
        <v>1</v>
      </c>
      <c r="X146" s="18">
        <v>1</v>
      </c>
      <c r="Y146" s="18">
        <v>1</v>
      </c>
      <c r="Z146" s="18">
        <v>9</v>
      </c>
      <c r="AA146" s="18">
        <v>0</v>
      </c>
      <c r="AB146" s="18">
        <v>6</v>
      </c>
      <c r="AC146" s="18">
        <f t="shared" si="5"/>
        <v>20</v>
      </c>
      <c r="AD146" s="19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>
        <v>10</v>
      </c>
      <c r="AO146" s="18">
        <v>10</v>
      </c>
      <c r="AP146" s="18"/>
      <c r="AQ146" s="18"/>
      <c r="AR146" s="18"/>
      <c r="AS146" s="18"/>
      <c r="AT146" s="18"/>
      <c r="AU146" s="18"/>
      <c r="AV146" s="18"/>
      <c r="AW146" s="18"/>
      <c r="AX146" s="18"/>
      <c r="AY146" s="19"/>
    </row>
    <row r="147" spans="1:51" ht="31.5" x14ac:dyDescent="0.25">
      <c r="A147" s="4">
        <v>51</v>
      </c>
      <c r="B147" s="36" t="s">
        <v>472</v>
      </c>
      <c r="C147" s="36" t="s">
        <v>685</v>
      </c>
      <c r="D147" s="36">
        <v>203537351</v>
      </c>
      <c r="E147" s="36" t="s">
        <v>695</v>
      </c>
      <c r="F147" s="15" t="s">
        <v>696</v>
      </c>
      <c r="G147" s="20">
        <v>315036925680012</v>
      </c>
      <c r="H147" s="15" t="s">
        <v>697</v>
      </c>
      <c r="I147" s="15" t="s">
        <v>698</v>
      </c>
      <c r="J147" s="18">
        <v>180</v>
      </c>
      <c r="K147" s="53" t="s">
        <v>221</v>
      </c>
      <c r="L147" s="18">
        <f t="shared" si="6"/>
        <v>11</v>
      </c>
      <c r="M147" s="18">
        <v>4</v>
      </c>
      <c r="N147" s="18">
        <v>1</v>
      </c>
      <c r="O147" s="18">
        <v>1</v>
      </c>
      <c r="P147" s="18">
        <v>1</v>
      </c>
      <c r="Q147" s="18">
        <v>1</v>
      </c>
      <c r="R147" s="18">
        <v>1</v>
      </c>
      <c r="S147" s="18">
        <v>1</v>
      </c>
      <c r="T147" s="18">
        <v>1</v>
      </c>
      <c r="U147" s="18">
        <v>22</v>
      </c>
      <c r="V147" s="18">
        <v>4</v>
      </c>
      <c r="W147" s="18">
        <v>0</v>
      </c>
      <c r="X147" s="18">
        <v>1</v>
      </c>
      <c r="Y147" s="18">
        <v>5</v>
      </c>
      <c r="Z147" s="18">
        <v>14</v>
      </c>
      <c r="AA147" s="18">
        <v>2</v>
      </c>
      <c r="AB147" s="53">
        <v>0</v>
      </c>
      <c r="AC147" s="18">
        <f t="shared" si="5"/>
        <v>0</v>
      </c>
      <c r="AD147" s="19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9"/>
    </row>
    <row r="148" spans="1:51" ht="31.5" x14ac:dyDescent="0.25">
      <c r="A148" s="4">
        <v>52</v>
      </c>
      <c r="B148" s="36" t="s">
        <v>472</v>
      </c>
      <c r="C148" s="36" t="s">
        <v>685</v>
      </c>
      <c r="D148" s="36">
        <v>203537454</v>
      </c>
      <c r="E148" s="36" t="s">
        <v>699</v>
      </c>
      <c r="F148" s="62" t="s">
        <v>700</v>
      </c>
      <c r="G148" s="20">
        <v>32012852640128</v>
      </c>
      <c r="H148" s="15" t="s">
        <v>701</v>
      </c>
      <c r="I148" s="15" t="s">
        <v>702</v>
      </c>
      <c r="J148" s="18">
        <v>280</v>
      </c>
      <c r="K148" s="53" t="s">
        <v>221</v>
      </c>
      <c r="L148" s="18">
        <f t="shared" si="6"/>
        <v>14</v>
      </c>
      <c r="M148" s="18">
        <v>6</v>
      </c>
      <c r="N148" s="18">
        <v>1</v>
      </c>
      <c r="O148" s="18">
        <v>1</v>
      </c>
      <c r="P148" s="18">
        <v>1</v>
      </c>
      <c r="Q148" s="18">
        <v>2</v>
      </c>
      <c r="R148" s="18">
        <v>1</v>
      </c>
      <c r="S148" s="18">
        <v>1</v>
      </c>
      <c r="T148" s="18">
        <v>1</v>
      </c>
      <c r="U148" s="18">
        <v>32</v>
      </c>
      <c r="V148" s="18">
        <v>4</v>
      </c>
      <c r="W148" s="18">
        <v>1</v>
      </c>
      <c r="X148" s="18">
        <v>4</v>
      </c>
      <c r="Y148" s="18">
        <v>2</v>
      </c>
      <c r="Z148" s="18">
        <v>11</v>
      </c>
      <c r="AA148" s="18">
        <v>4</v>
      </c>
      <c r="AB148" s="18">
        <v>10</v>
      </c>
      <c r="AC148" s="18">
        <f t="shared" si="5"/>
        <v>0</v>
      </c>
      <c r="AD148" s="19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9"/>
    </row>
    <row r="149" spans="1:51" ht="47.25" x14ac:dyDescent="0.25">
      <c r="A149" s="4">
        <v>53</v>
      </c>
      <c r="B149" s="36" t="s">
        <v>472</v>
      </c>
      <c r="C149" s="36" t="s">
        <v>685</v>
      </c>
      <c r="D149" s="36">
        <v>203537272</v>
      </c>
      <c r="E149" s="36" t="s">
        <v>703</v>
      </c>
      <c r="F149" s="15" t="s">
        <v>704</v>
      </c>
      <c r="G149" s="20">
        <v>30901902640064</v>
      </c>
      <c r="H149" s="15" t="s">
        <v>705</v>
      </c>
      <c r="I149" s="15" t="s">
        <v>706</v>
      </c>
      <c r="J149" s="18">
        <v>216</v>
      </c>
      <c r="K149" s="18" t="s">
        <v>690</v>
      </c>
      <c r="L149" s="18">
        <f t="shared" si="6"/>
        <v>16</v>
      </c>
      <c r="M149" s="18">
        <v>6</v>
      </c>
      <c r="N149" s="18">
        <v>1</v>
      </c>
      <c r="O149" s="18">
        <v>1</v>
      </c>
      <c r="P149" s="18">
        <v>2</v>
      </c>
      <c r="Q149" s="18">
        <v>2</v>
      </c>
      <c r="R149" s="18">
        <v>1</v>
      </c>
      <c r="S149" s="18">
        <v>2</v>
      </c>
      <c r="T149" s="18">
        <v>1</v>
      </c>
      <c r="U149" s="18">
        <v>32</v>
      </c>
      <c r="V149" s="18">
        <v>4</v>
      </c>
      <c r="W149" s="18">
        <v>3</v>
      </c>
      <c r="X149" s="18">
        <v>2</v>
      </c>
      <c r="Y149" s="18">
        <v>2</v>
      </c>
      <c r="Z149" s="18">
        <v>18</v>
      </c>
      <c r="AA149" s="18">
        <v>3</v>
      </c>
      <c r="AB149" s="18">
        <v>4</v>
      </c>
      <c r="AC149" s="18">
        <f t="shared" si="5"/>
        <v>10</v>
      </c>
      <c r="AD149" s="19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>
        <v>10</v>
      </c>
      <c r="AU149" s="18"/>
      <c r="AV149" s="18"/>
      <c r="AW149" s="18"/>
      <c r="AX149" s="18"/>
      <c r="AY149" s="19"/>
    </row>
    <row r="150" spans="1:51" ht="47.25" x14ac:dyDescent="0.25">
      <c r="A150" s="4">
        <v>54</v>
      </c>
      <c r="B150" s="36" t="s">
        <v>472</v>
      </c>
      <c r="C150" s="36" t="s">
        <v>685</v>
      </c>
      <c r="D150" s="36">
        <v>203536994</v>
      </c>
      <c r="E150" s="36" t="s">
        <v>707</v>
      </c>
      <c r="F150" s="15" t="s">
        <v>708</v>
      </c>
      <c r="G150" s="20">
        <v>32503652640019</v>
      </c>
      <c r="H150" s="15" t="s">
        <v>709</v>
      </c>
      <c r="I150" s="15" t="s">
        <v>710</v>
      </c>
      <c r="J150" s="18">
        <v>675</v>
      </c>
      <c r="K150" s="18" t="s">
        <v>690</v>
      </c>
      <c r="L150" s="18">
        <f t="shared" si="6"/>
        <v>25</v>
      </c>
      <c r="M150" s="18">
        <v>9</v>
      </c>
      <c r="N150" s="18">
        <v>3</v>
      </c>
      <c r="O150" s="18">
        <v>2</v>
      </c>
      <c r="P150" s="18">
        <v>2</v>
      </c>
      <c r="Q150" s="18">
        <v>2</v>
      </c>
      <c r="R150" s="18">
        <v>3</v>
      </c>
      <c r="S150" s="18">
        <v>2</v>
      </c>
      <c r="T150" s="18">
        <v>2</v>
      </c>
      <c r="U150" s="18">
        <v>52</v>
      </c>
      <c r="V150" s="18">
        <v>6</v>
      </c>
      <c r="W150" s="18">
        <v>3</v>
      </c>
      <c r="X150" s="18">
        <v>7</v>
      </c>
      <c r="Y150" s="18">
        <v>8</v>
      </c>
      <c r="Z150" s="18">
        <v>27</v>
      </c>
      <c r="AA150" s="18">
        <v>7</v>
      </c>
      <c r="AB150" s="18">
        <v>0</v>
      </c>
      <c r="AC150" s="18">
        <f t="shared" si="5"/>
        <v>49</v>
      </c>
      <c r="AD150" s="19"/>
      <c r="AE150" s="18"/>
      <c r="AF150" s="18"/>
      <c r="AG150" s="18">
        <v>24</v>
      </c>
      <c r="AH150" s="18"/>
      <c r="AI150" s="18"/>
      <c r="AJ150" s="18"/>
      <c r="AK150" s="18"/>
      <c r="AL150" s="18"/>
      <c r="AM150" s="18">
        <v>10</v>
      </c>
      <c r="AN150" s="18"/>
      <c r="AO150" s="18"/>
      <c r="AP150" s="18"/>
      <c r="AQ150" s="18"/>
      <c r="AR150" s="18"/>
      <c r="AS150" s="18"/>
      <c r="AT150" s="18"/>
      <c r="AU150" s="18">
        <v>15</v>
      </c>
      <c r="AV150" s="18"/>
      <c r="AW150" s="18"/>
      <c r="AX150" s="18"/>
      <c r="AY150" s="19"/>
    </row>
    <row r="151" spans="1:51" ht="47.25" x14ac:dyDescent="0.25">
      <c r="A151" s="4">
        <v>55</v>
      </c>
      <c r="B151" s="36" t="s">
        <v>472</v>
      </c>
      <c r="C151" s="36" t="s">
        <v>711</v>
      </c>
      <c r="D151" s="36">
        <v>306764445</v>
      </c>
      <c r="E151" s="36" t="s">
        <v>399</v>
      </c>
      <c r="F151" s="15" t="s">
        <v>712</v>
      </c>
      <c r="G151" s="44" t="s">
        <v>713</v>
      </c>
      <c r="H151" s="36" t="s">
        <v>714</v>
      </c>
      <c r="I151" s="18" t="s">
        <v>715</v>
      </c>
      <c r="J151" s="36">
        <v>160</v>
      </c>
      <c r="K151" s="36" t="s">
        <v>716</v>
      </c>
      <c r="L151" s="36">
        <v>11</v>
      </c>
      <c r="M151" s="36">
        <v>4</v>
      </c>
      <c r="N151" s="36">
        <v>1</v>
      </c>
      <c r="O151" s="36">
        <v>1</v>
      </c>
      <c r="P151" s="36">
        <v>1</v>
      </c>
      <c r="Q151" s="36">
        <v>1</v>
      </c>
      <c r="R151" s="36">
        <v>1</v>
      </c>
      <c r="S151" s="36">
        <v>1</v>
      </c>
      <c r="T151" s="36">
        <v>1</v>
      </c>
      <c r="U151" s="36">
        <v>27</v>
      </c>
      <c r="V151" s="36">
        <v>4</v>
      </c>
      <c r="W151" s="36">
        <v>3</v>
      </c>
      <c r="X151" s="36">
        <v>3</v>
      </c>
      <c r="Y151" s="36">
        <v>5</v>
      </c>
      <c r="Z151" s="36">
        <v>5</v>
      </c>
      <c r="AA151" s="36">
        <v>4</v>
      </c>
      <c r="AB151" s="36">
        <v>3</v>
      </c>
      <c r="AC151" s="18">
        <f t="shared" ref="AC151:AC214" si="7">+AD151+AE151+AF151+AG151+AH151+AI151+AJ151+AK151+AL151+AM151+AN151+AO151+AP151+AQ151+AR151+AS151+AT151+AU151+AV151+AW151+AX151+AY151</f>
        <v>20</v>
      </c>
      <c r="AD151" s="19"/>
      <c r="AE151" s="18"/>
      <c r="AF151" s="18"/>
      <c r="AG151" s="18">
        <v>20</v>
      </c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9"/>
    </row>
    <row r="152" spans="1:51" ht="63" x14ac:dyDescent="0.25">
      <c r="A152" s="4">
        <v>56</v>
      </c>
      <c r="B152" s="36" t="s">
        <v>472</v>
      </c>
      <c r="C152" s="36" t="s">
        <v>711</v>
      </c>
      <c r="D152" s="36">
        <v>203269979</v>
      </c>
      <c r="E152" s="36" t="s">
        <v>17</v>
      </c>
      <c r="F152" s="15" t="s">
        <v>717</v>
      </c>
      <c r="G152" s="44" t="s">
        <v>718</v>
      </c>
      <c r="H152" s="36" t="s">
        <v>719</v>
      </c>
      <c r="I152" s="18" t="s">
        <v>720</v>
      </c>
      <c r="J152" s="36">
        <v>220</v>
      </c>
      <c r="K152" s="36" t="s">
        <v>716</v>
      </c>
      <c r="L152" s="36">
        <v>21</v>
      </c>
      <c r="M152" s="36">
        <v>8</v>
      </c>
      <c r="N152" s="36">
        <v>2</v>
      </c>
      <c r="O152" s="36">
        <v>2</v>
      </c>
      <c r="P152" s="36">
        <v>2</v>
      </c>
      <c r="Q152" s="36">
        <v>1</v>
      </c>
      <c r="R152" s="36">
        <v>2</v>
      </c>
      <c r="S152" s="36">
        <v>2</v>
      </c>
      <c r="T152" s="36">
        <v>2</v>
      </c>
      <c r="U152" s="36">
        <v>42</v>
      </c>
      <c r="V152" s="36">
        <v>4</v>
      </c>
      <c r="W152" s="36">
        <v>1</v>
      </c>
      <c r="X152" s="36">
        <v>3</v>
      </c>
      <c r="Y152" s="36">
        <v>20</v>
      </c>
      <c r="Z152" s="36">
        <v>6</v>
      </c>
      <c r="AA152" s="36">
        <v>2</v>
      </c>
      <c r="AB152" s="36">
        <v>6</v>
      </c>
      <c r="AC152" s="18">
        <f t="shared" si="7"/>
        <v>88</v>
      </c>
      <c r="AD152" s="19"/>
      <c r="AE152" s="18">
        <v>14</v>
      </c>
      <c r="AF152" s="18">
        <v>16</v>
      </c>
      <c r="AG152" s="18">
        <v>18</v>
      </c>
      <c r="AH152" s="18"/>
      <c r="AI152" s="18"/>
      <c r="AJ152" s="18">
        <v>10</v>
      </c>
      <c r="AK152" s="18"/>
      <c r="AL152" s="18"/>
      <c r="AM152" s="18">
        <v>10</v>
      </c>
      <c r="AN152" s="18">
        <v>8</v>
      </c>
      <c r="AO152" s="18"/>
      <c r="AP152" s="18"/>
      <c r="AQ152" s="18"/>
      <c r="AR152" s="18"/>
      <c r="AS152" s="18"/>
      <c r="AT152" s="18">
        <v>12</v>
      </c>
      <c r="AU152" s="18"/>
      <c r="AV152" s="18"/>
      <c r="AW152" s="18"/>
      <c r="AX152" s="18"/>
      <c r="AY152" s="19"/>
    </row>
    <row r="153" spans="1:51" ht="47.25" x14ac:dyDescent="0.25">
      <c r="A153" s="4">
        <v>57</v>
      </c>
      <c r="B153" s="36" t="s">
        <v>472</v>
      </c>
      <c r="C153" s="36" t="s">
        <v>711</v>
      </c>
      <c r="D153" s="36">
        <v>309680184</v>
      </c>
      <c r="E153" s="36" t="s">
        <v>499</v>
      </c>
      <c r="F153" s="15" t="s">
        <v>721</v>
      </c>
      <c r="G153" s="44" t="s">
        <v>722</v>
      </c>
      <c r="H153" s="36" t="s">
        <v>723</v>
      </c>
      <c r="I153" s="18" t="s">
        <v>724</v>
      </c>
      <c r="J153" s="36">
        <v>220</v>
      </c>
      <c r="K153" s="36" t="s">
        <v>716</v>
      </c>
      <c r="L153" s="36">
        <v>17</v>
      </c>
      <c r="M153" s="36">
        <v>8</v>
      </c>
      <c r="N153" s="36">
        <v>2</v>
      </c>
      <c r="O153" s="36">
        <v>2</v>
      </c>
      <c r="P153" s="36">
        <v>2</v>
      </c>
      <c r="Q153" s="36">
        <v>2</v>
      </c>
      <c r="R153" s="36">
        <v>1</v>
      </c>
      <c r="S153" s="36">
        <v>0</v>
      </c>
      <c r="T153" s="36">
        <v>0</v>
      </c>
      <c r="U153" s="36">
        <v>38</v>
      </c>
      <c r="V153" s="36">
        <v>4</v>
      </c>
      <c r="W153" s="36">
        <v>2</v>
      </c>
      <c r="X153" s="36">
        <v>2</v>
      </c>
      <c r="Y153" s="36">
        <v>6</v>
      </c>
      <c r="Z153" s="36">
        <v>18</v>
      </c>
      <c r="AA153" s="36">
        <v>0</v>
      </c>
      <c r="AB153" s="36">
        <v>6</v>
      </c>
      <c r="AC153" s="18">
        <f t="shared" si="7"/>
        <v>0</v>
      </c>
      <c r="AD153" s="19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9"/>
    </row>
    <row r="154" spans="1:51" ht="63" x14ac:dyDescent="0.25">
      <c r="A154" s="4">
        <v>58</v>
      </c>
      <c r="B154" s="36" t="s">
        <v>472</v>
      </c>
      <c r="C154" s="36" t="s">
        <v>711</v>
      </c>
      <c r="D154" s="36">
        <v>308837881</v>
      </c>
      <c r="E154" s="36" t="s">
        <v>288</v>
      </c>
      <c r="F154" s="15" t="s">
        <v>725</v>
      </c>
      <c r="G154" s="44" t="s">
        <v>726</v>
      </c>
      <c r="H154" s="36" t="s">
        <v>727</v>
      </c>
      <c r="I154" s="18" t="s">
        <v>728</v>
      </c>
      <c r="J154" s="36">
        <v>80</v>
      </c>
      <c r="K154" s="36" t="s">
        <v>716</v>
      </c>
      <c r="L154" s="36">
        <v>10</v>
      </c>
      <c r="M154" s="36">
        <v>4</v>
      </c>
      <c r="N154" s="36">
        <v>1</v>
      </c>
      <c r="O154" s="36">
        <v>1</v>
      </c>
      <c r="P154" s="36">
        <v>0</v>
      </c>
      <c r="Q154" s="36">
        <v>1</v>
      </c>
      <c r="R154" s="36">
        <v>1</v>
      </c>
      <c r="S154" s="36">
        <v>1</v>
      </c>
      <c r="T154" s="36">
        <v>1</v>
      </c>
      <c r="U154" s="36">
        <v>24</v>
      </c>
      <c r="V154" s="36">
        <v>4</v>
      </c>
      <c r="W154" s="36">
        <v>3</v>
      </c>
      <c r="X154" s="36">
        <v>3</v>
      </c>
      <c r="Y154" s="36">
        <v>7</v>
      </c>
      <c r="Z154" s="36">
        <v>2</v>
      </c>
      <c r="AA154" s="36">
        <v>2</v>
      </c>
      <c r="AB154" s="36">
        <v>3</v>
      </c>
      <c r="AC154" s="18">
        <f t="shared" si="7"/>
        <v>0</v>
      </c>
      <c r="AD154" s="19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9"/>
    </row>
    <row r="155" spans="1:51" ht="47.25" x14ac:dyDescent="0.25">
      <c r="A155" s="4">
        <v>59</v>
      </c>
      <c r="B155" s="36" t="s">
        <v>472</v>
      </c>
      <c r="C155" s="36" t="s">
        <v>711</v>
      </c>
      <c r="D155" s="36">
        <v>203544479</v>
      </c>
      <c r="E155" s="36" t="s">
        <v>729</v>
      </c>
      <c r="F155" s="15" t="s">
        <v>730</v>
      </c>
      <c r="G155" s="44" t="s">
        <v>731</v>
      </c>
      <c r="H155" s="36" t="s">
        <v>732</v>
      </c>
      <c r="I155" s="18" t="s">
        <v>733</v>
      </c>
      <c r="J155" s="36">
        <v>160</v>
      </c>
      <c r="K155" s="36" t="s">
        <v>716</v>
      </c>
      <c r="L155" s="36">
        <v>13</v>
      </c>
      <c r="M155" s="36">
        <v>8</v>
      </c>
      <c r="N155" s="36">
        <v>1</v>
      </c>
      <c r="O155" s="36">
        <v>1</v>
      </c>
      <c r="P155" s="36">
        <v>1</v>
      </c>
      <c r="Q155" s="36">
        <v>1</v>
      </c>
      <c r="R155" s="36">
        <v>1</v>
      </c>
      <c r="S155" s="36">
        <v>0</v>
      </c>
      <c r="T155" s="36">
        <v>0</v>
      </c>
      <c r="U155" s="36">
        <v>22</v>
      </c>
      <c r="V155" s="36">
        <v>4</v>
      </c>
      <c r="W155" s="36">
        <v>1</v>
      </c>
      <c r="X155" s="36">
        <v>1</v>
      </c>
      <c r="Y155" s="36">
        <v>3</v>
      </c>
      <c r="Z155" s="36">
        <v>7</v>
      </c>
      <c r="AA155" s="36">
        <v>0</v>
      </c>
      <c r="AB155" s="36">
        <v>6</v>
      </c>
      <c r="AC155" s="18">
        <f t="shared" si="7"/>
        <v>0</v>
      </c>
      <c r="AD155" s="19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9"/>
    </row>
    <row r="156" spans="1:51" ht="47.25" x14ac:dyDescent="0.25">
      <c r="A156" s="4">
        <v>60</v>
      </c>
      <c r="B156" s="36" t="s">
        <v>472</v>
      </c>
      <c r="C156" s="36" t="s">
        <v>711</v>
      </c>
      <c r="D156" s="36">
        <v>203554102</v>
      </c>
      <c r="E156" s="36" t="s">
        <v>734</v>
      </c>
      <c r="F156" s="15" t="s">
        <v>735</v>
      </c>
      <c r="G156" s="44" t="s">
        <v>736</v>
      </c>
      <c r="H156" s="36" t="s">
        <v>737</v>
      </c>
      <c r="I156" s="18" t="s">
        <v>738</v>
      </c>
      <c r="J156" s="36">
        <v>315</v>
      </c>
      <c r="K156" s="36" t="s">
        <v>716</v>
      </c>
      <c r="L156" s="36">
        <v>27</v>
      </c>
      <c r="M156" s="36">
        <v>12</v>
      </c>
      <c r="N156" s="36">
        <v>2</v>
      </c>
      <c r="O156" s="36">
        <v>3</v>
      </c>
      <c r="P156" s="36">
        <v>2</v>
      </c>
      <c r="Q156" s="36">
        <v>2</v>
      </c>
      <c r="R156" s="36">
        <v>2</v>
      </c>
      <c r="S156" s="36">
        <v>2</v>
      </c>
      <c r="T156" s="36">
        <v>2</v>
      </c>
      <c r="U156" s="36">
        <v>56</v>
      </c>
      <c r="V156" s="36">
        <v>6</v>
      </c>
      <c r="W156" s="36">
        <v>3</v>
      </c>
      <c r="X156" s="36">
        <v>6</v>
      </c>
      <c r="Y156" s="36">
        <v>14</v>
      </c>
      <c r="Z156" s="36">
        <v>7</v>
      </c>
      <c r="AA156" s="36">
        <v>5</v>
      </c>
      <c r="AB156" s="36">
        <v>15</v>
      </c>
      <c r="AC156" s="18">
        <f t="shared" si="7"/>
        <v>34</v>
      </c>
      <c r="AD156" s="19"/>
      <c r="AE156" s="18"/>
      <c r="AF156" s="18"/>
      <c r="AG156" s="18">
        <v>20</v>
      </c>
      <c r="AH156" s="18"/>
      <c r="AI156" s="18"/>
      <c r="AJ156" s="18">
        <v>14</v>
      </c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9"/>
    </row>
    <row r="157" spans="1:51" ht="63" x14ac:dyDescent="0.25">
      <c r="A157" s="4">
        <v>61</v>
      </c>
      <c r="B157" s="36" t="s">
        <v>472</v>
      </c>
      <c r="C157" s="36" t="s">
        <v>711</v>
      </c>
      <c r="D157" s="36">
        <v>203320084</v>
      </c>
      <c r="E157" s="36" t="s">
        <v>465</v>
      </c>
      <c r="F157" s="15" t="s">
        <v>739</v>
      </c>
      <c r="G157" s="44" t="s">
        <v>740</v>
      </c>
      <c r="H157" s="36" t="s">
        <v>741</v>
      </c>
      <c r="I157" s="18" t="s">
        <v>742</v>
      </c>
      <c r="J157" s="36">
        <v>786</v>
      </c>
      <c r="K157" s="36" t="s">
        <v>716</v>
      </c>
      <c r="L157" s="36">
        <v>33</v>
      </c>
      <c r="M157" s="36">
        <v>13</v>
      </c>
      <c r="N157" s="36">
        <v>3</v>
      </c>
      <c r="O157" s="36">
        <v>3</v>
      </c>
      <c r="P157" s="36">
        <v>3</v>
      </c>
      <c r="Q157" s="36">
        <v>2</v>
      </c>
      <c r="R157" s="36">
        <v>3</v>
      </c>
      <c r="S157" s="36">
        <v>3</v>
      </c>
      <c r="T157" s="36">
        <v>3</v>
      </c>
      <c r="U157" s="36">
        <v>68</v>
      </c>
      <c r="V157" s="36">
        <v>6</v>
      </c>
      <c r="W157" s="36">
        <v>7</v>
      </c>
      <c r="X157" s="36">
        <v>9</v>
      </c>
      <c r="Y157" s="36">
        <v>11</v>
      </c>
      <c r="Z157" s="36">
        <v>20</v>
      </c>
      <c r="AA157" s="36">
        <v>4</v>
      </c>
      <c r="AB157" s="36">
        <v>11</v>
      </c>
      <c r="AC157" s="18">
        <f t="shared" si="7"/>
        <v>0</v>
      </c>
      <c r="AD157" s="19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9"/>
    </row>
    <row r="158" spans="1:51" ht="63" x14ac:dyDescent="0.25">
      <c r="A158" s="4">
        <v>62</v>
      </c>
      <c r="B158" s="36" t="s">
        <v>472</v>
      </c>
      <c r="C158" s="36" t="s">
        <v>711</v>
      </c>
      <c r="D158" s="36">
        <v>203542949</v>
      </c>
      <c r="E158" s="36" t="s">
        <v>20</v>
      </c>
      <c r="F158" s="15" t="s">
        <v>743</v>
      </c>
      <c r="G158" s="44" t="s">
        <v>744</v>
      </c>
      <c r="H158" s="36" t="s">
        <v>745</v>
      </c>
      <c r="I158" s="18" t="s">
        <v>746</v>
      </c>
      <c r="J158" s="36">
        <v>160</v>
      </c>
      <c r="K158" s="36" t="s">
        <v>716</v>
      </c>
      <c r="L158" s="36">
        <v>14</v>
      </c>
      <c r="M158" s="36">
        <v>6</v>
      </c>
      <c r="N158" s="36">
        <v>1</v>
      </c>
      <c r="O158" s="36">
        <v>2</v>
      </c>
      <c r="P158" s="36">
        <v>1</v>
      </c>
      <c r="Q158" s="36">
        <v>1</v>
      </c>
      <c r="R158" s="36">
        <v>1</v>
      </c>
      <c r="S158" s="36">
        <v>1</v>
      </c>
      <c r="T158" s="36">
        <v>1</v>
      </c>
      <c r="U158" s="36">
        <v>44</v>
      </c>
      <c r="V158" s="36">
        <v>4</v>
      </c>
      <c r="W158" s="36">
        <v>4</v>
      </c>
      <c r="X158" s="36">
        <v>4</v>
      </c>
      <c r="Y158" s="36">
        <v>17</v>
      </c>
      <c r="Z158" s="36">
        <v>6</v>
      </c>
      <c r="AA158" s="36">
        <v>5</v>
      </c>
      <c r="AB158" s="36">
        <v>4</v>
      </c>
      <c r="AC158" s="18">
        <f t="shared" si="7"/>
        <v>30</v>
      </c>
      <c r="AD158" s="19"/>
      <c r="AE158" s="18"/>
      <c r="AF158" s="18">
        <v>14</v>
      </c>
      <c r="AG158" s="18"/>
      <c r="AH158" s="18"/>
      <c r="AI158" s="18"/>
      <c r="AJ158" s="18"/>
      <c r="AK158" s="18"/>
      <c r="AL158" s="18"/>
      <c r="AM158" s="18">
        <v>16</v>
      </c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9"/>
    </row>
    <row r="159" spans="1:51" ht="63" x14ac:dyDescent="0.25">
      <c r="A159" s="4">
        <v>63</v>
      </c>
      <c r="B159" s="36" t="s">
        <v>472</v>
      </c>
      <c r="C159" s="36" t="s">
        <v>711</v>
      </c>
      <c r="D159" s="36">
        <v>203269947</v>
      </c>
      <c r="E159" s="36" t="s">
        <v>747</v>
      </c>
      <c r="F159" s="15" t="s">
        <v>748</v>
      </c>
      <c r="G159" s="44" t="s">
        <v>749</v>
      </c>
      <c r="H159" s="36" t="s">
        <v>750</v>
      </c>
      <c r="I159" s="18" t="s">
        <v>751</v>
      </c>
      <c r="J159" s="36">
        <v>810</v>
      </c>
      <c r="K159" s="36" t="s">
        <v>716</v>
      </c>
      <c r="L159" s="36">
        <v>35</v>
      </c>
      <c r="M159" s="36">
        <v>16</v>
      </c>
      <c r="N159" s="36">
        <v>3</v>
      </c>
      <c r="O159" s="36">
        <v>3</v>
      </c>
      <c r="P159" s="36">
        <v>3</v>
      </c>
      <c r="Q159" s="36">
        <v>3</v>
      </c>
      <c r="R159" s="36">
        <v>3</v>
      </c>
      <c r="S159" s="36">
        <v>2</v>
      </c>
      <c r="T159" s="36">
        <v>2</v>
      </c>
      <c r="U159" s="36">
        <v>79</v>
      </c>
      <c r="V159" s="36">
        <v>6</v>
      </c>
      <c r="W159" s="36">
        <v>3</v>
      </c>
      <c r="X159" s="36">
        <v>11</v>
      </c>
      <c r="Y159" s="36">
        <v>19</v>
      </c>
      <c r="Z159" s="36">
        <v>23</v>
      </c>
      <c r="AA159" s="36">
        <v>3</v>
      </c>
      <c r="AB159" s="36">
        <v>14</v>
      </c>
      <c r="AC159" s="18">
        <f t="shared" si="7"/>
        <v>58</v>
      </c>
      <c r="AD159" s="19"/>
      <c r="AE159" s="18"/>
      <c r="AF159" s="18">
        <v>20</v>
      </c>
      <c r="AG159" s="18">
        <v>20</v>
      </c>
      <c r="AH159" s="18"/>
      <c r="AI159" s="18"/>
      <c r="AJ159" s="18"/>
      <c r="AK159" s="18"/>
      <c r="AL159" s="18"/>
      <c r="AM159" s="18">
        <v>18</v>
      </c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9"/>
    </row>
    <row r="160" spans="1:51" ht="63" x14ac:dyDescent="0.25">
      <c r="A160" s="4">
        <v>64</v>
      </c>
      <c r="B160" s="36" t="s">
        <v>472</v>
      </c>
      <c r="C160" s="36" t="s">
        <v>711</v>
      </c>
      <c r="D160" s="36">
        <v>203544644</v>
      </c>
      <c r="E160" s="36" t="s">
        <v>186</v>
      </c>
      <c r="F160" s="15" t="s">
        <v>752</v>
      </c>
      <c r="G160" s="44" t="s">
        <v>753</v>
      </c>
      <c r="H160" s="36" t="s">
        <v>754</v>
      </c>
      <c r="I160" s="18" t="s">
        <v>755</v>
      </c>
      <c r="J160" s="36">
        <v>270</v>
      </c>
      <c r="K160" s="36" t="s">
        <v>716</v>
      </c>
      <c r="L160" s="36">
        <v>17</v>
      </c>
      <c r="M160" s="36">
        <v>6</v>
      </c>
      <c r="N160" s="36">
        <v>2</v>
      </c>
      <c r="O160" s="36">
        <v>2</v>
      </c>
      <c r="P160" s="36">
        <v>1</v>
      </c>
      <c r="Q160" s="36">
        <v>2</v>
      </c>
      <c r="R160" s="36">
        <v>2</v>
      </c>
      <c r="S160" s="36">
        <v>1</v>
      </c>
      <c r="T160" s="36">
        <v>1</v>
      </c>
      <c r="U160" s="36">
        <v>35</v>
      </c>
      <c r="V160" s="36">
        <v>4</v>
      </c>
      <c r="W160" s="36">
        <v>2</v>
      </c>
      <c r="X160" s="36">
        <v>1</v>
      </c>
      <c r="Y160" s="36">
        <v>5</v>
      </c>
      <c r="Z160" s="36">
        <v>17</v>
      </c>
      <c r="AA160" s="36">
        <v>1</v>
      </c>
      <c r="AB160" s="36">
        <v>5</v>
      </c>
      <c r="AC160" s="18">
        <f t="shared" si="7"/>
        <v>15</v>
      </c>
      <c r="AD160" s="19"/>
      <c r="AE160" s="18">
        <v>15</v>
      </c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9"/>
    </row>
    <row r="161" spans="1:51" ht="63" x14ac:dyDescent="0.25">
      <c r="A161" s="4">
        <v>65</v>
      </c>
      <c r="B161" s="36" t="s">
        <v>472</v>
      </c>
      <c r="C161" s="36" t="s">
        <v>711</v>
      </c>
      <c r="D161" s="36">
        <v>203542710</v>
      </c>
      <c r="E161" s="36" t="s">
        <v>23</v>
      </c>
      <c r="F161" s="15" t="s">
        <v>756</v>
      </c>
      <c r="G161" s="44" t="s">
        <v>757</v>
      </c>
      <c r="H161" s="36" t="s">
        <v>758</v>
      </c>
      <c r="I161" s="18" t="s">
        <v>759</v>
      </c>
      <c r="J161" s="36">
        <v>180</v>
      </c>
      <c r="K161" s="36" t="s">
        <v>716</v>
      </c>
      <c r="L161" s="36">
        <v>16</v>
      </c>
      <c r="M161" s="36">
        <v>7</v>
      </c>
      <c r="N161" s="36">
        <v>1</v>
      </c>
      <c r="O161" s="36">
        <v>2</v>
      </c>
      <c r="P161" s="36">
        <v>1</v>
      </c>
      <c r="Q161" s="36">
        <v>1</v>
      </c>
      <c r="R161" s="36">
        <v>1</v>
      </c>
      <c r="S161" s="36">
        <v>1</v>
      </c>
      <c r="T161" s="36">
        <v>2</v>
      </c>
      <c r="U161" s="36">
        <v>35</v>
      </c>
      <c r="V161" s="36">
        <v>4</v>
      </c>
      <c r="W161" s="36">
        <v>2</v>
      </c>
      <c r="X161" s="36">
        <v>4</v>
      </c>
      <c r="Y161" s="36">
        <v>8</v>
      </c>
      <c r="Z161" s="36">
        <v>14</v>
      </c>
      <c r="AA161" s="36">
        <v>2</v>
      </c>
      <c r="AB161" s="36">
        <v>1</v>
      </c>
      <c r="AC161" s="18">
        <f t="shared" si="7"/>
        <v>20</v>
      </c>
      <c r="AD161" s="19"/>
      <c r="AE161" s="18"/>
      <c r="AF161" s="18"/>
      <c r="AG161" s="18">
        <v>20</v>
      </c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9"/>
    </row>
    <row r="162" spans="1:51" ht="47.25" x14ac:dyDescent="0.25">
      <c r="A162" s="4">
        <v>66</v>
      </c>
      <c r="B162" s="36" t="s">
        <v>472</v>
      </c>
      <c r="C162" s="36" t="s">
        <v>711</v>
      </c>
      <c r="D162" s="36">
        <v>308219961</v>
      </c>
      <c r="E162" s="36" t="s">
        <v>338</v>
      </c>
      <c r="F162" s="15" t="s">
        <v>760</v>
      </c>
      <c r="G162" s="44" t="s">
        <v>761</v>
      </c>
      <c r="H162" s="36" t="s">
        <v>762</v>
      </c>
      <c r="I162" s="18" t="s">
        <v>763</v>
      </c>
      <c r="J162" s="36">
        <v>260</v>
      </c>
      <c r="K162" s="36" t="s">
        <v>716</v>
      </c>
      <c r="L162" s="36">
        <v>12</v>
      </c>
      <c r="M162" s="36">
        <v>5</v>
      </c>
      <c r="N162" s="36">
        <v>1</v>
      </c>
      <c r="O162" s="36">
        <v>1</v>
      </c>
      <c r="P162" s="36">
        <v>1</v>
      </c>
      <c r="Q162" s="36">
        <v>1</v>
      </c>
      <c r="R162" s="36">
        <v>1</v>
      </c>
      <c r="S162" s="36">
        <v>1</v>
      </c>
      <c r="T162" s="36">
        <v>1</v>
      </c>
      <c r="U162" s="36">
        <v>28</v>
      </c>
      <c r="V162" s="36">
        <v>4</v>
      </c>
      <c r="W162" s="36">
        <v>1</v>
      </c>
      <c r="X162" s="36">
        <v>5</v>
      </c>
      <c r="Y162" s="36">
        <v>9</v>
      </c>
      <c r="Z162" s="36">
        <v>5</v>
      </c>
      <c r="AA162" s="36">
        <v>1</v>
      </c>
      <c r="AB162" s="36">
        <v>3</v>
      </c>
      <c r="AC162" s="18">
        <f t="shared" si="7"/>
        <v>0</v>
      </c>
      <c r="AD162" s="19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9"/>
    </row>
    <row r="163" spans="1:51" ht="47.25" x14ac:dyDescent="0.25">
      <c r="A163" s="4">
        <v>67</v>
      </c>
      <c r="B163" s="36" t="s">
        <v>472</v>
      </c>
      <c r="C163" s="36" t="s">
        <v>711</v>
      </c>
      <c r="D163" s="36">
        <v>310414790</v>
      </c>
      <c r="E163" s="36" t="s">
        <v>764</v>
      </c>
      <c r="F163" s="15" t="s">
        <v>765</v>
      </c>
      <c r="G163" s="44" t="s">
        <v>766</v>
      </c>
      <c r="H163" s="36" t="s">
        <v>767</v>
      </c>
      <c r="I163" s="18" t="s">
        <v>768</v>
      </c>
      <c r="J163" s="36">
        <v>420</v>
      </c>
      <c r="K163" s="36" t="s">
        <v>716</v>
      </c>
      <c r="L163" s="36">
        <v>10</v>
      </c>
      <c r="M163" s="36">
        <v>4</v>
      </c>
      <c r="N163" s="36">
        <v>1</v>
      </c>
      <c r="O163" s="36">
        <v>1</v>
      </c>
      <c r="P163" s="36">
        <v>1</v>
      </c>
      <c r="Q163" s="36">
        <v>1</v>
      </c>
      <c r="R163" s="36">
        <v>1</v>
      </c>
      <c r="S163" s="36">
        <v>1</v>
      </c>
      <c r="T163" s="36">
        <v>0</v>
      </c>
      <c r="U163" s="36">
        <v>30</v>
      </c>
      <c r="V163" s="36">
        <v>4</v>
      </c>
      <c r="W163" s="36">
        <v>2</v>
      </c>
      <c r="X163" s="36">
        <v>5</v>
      </c>
      <c r="Y163" s="36">
        <v>8</v>
      </c>
      <c r="Z163" s="36">
        <v>4</v>
      </c>
      <c r="AA163" s="36">
        <v>2</v>
      </c>
      <c r="AB163" s="36">
        <v>5</v>
      </c>
      <c r="AC163" s="18">
        <f t="shared" si="7"/>
        <v>22</v>
      </c>
      <c r="AD163" s="19">
        <v>14</v>
      </c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>
        <v>8</v>
      </c>
      <c r="AU163" s="18"/>
      <c r="AV163" s="18"/>
      <c r="AW163" s="18"/>
      <c r="AX163" s="18"/>
      <c r="AY163" s="19"/>
    </row>
    <row r="164" spans="1:51" ht="63" x14ac:dyDescent="0.25">
      <c r="A164" s="4">
        <v>68</v>
      </c>
      <c r="B164" s="36" t="s">
        <v>472</v>
      </c>
      <c r="C164" s="36" t="s">
        <v>711</v>
      </c>
      <c r="D164" s="36">
        <v>207327562</v>
      </c>
      <c r="E164" s="36" t="s">
        <v>769</v>
      </c>
      <c r="F164" s="15" t="s">
        <v>770</v>
      </c>
      <c r="G164" s="44" t="s">
        <v>771</v>
      </c>
      <c r="H164" s="36" t="s">
        <v>772</v>
      </c>
      <c r="I164" s="18" t="s">
        <v>773</v>
      </c>
      <c r="J164" s="36">
        <v>615</v>
      </c>
      <c r="K164" s="36" t="s">
        <v>716</v>
      </c>
      <c r="L164" s="36">
        <v>20</v>
      </c>
      <c r="M164" s="36">
        <v>11</v>
      </c>
      <c r="N164" s="36">
        <v>2</v>
      </c>
      <c r="O164" s="36">
        <v>2</v>
      </c>
      <c r="P164" s="36">
        <v>1</v>
      </c>
      <c r="Q164" s="36">
        <v>1</v>
      </c>
      <c r="R164" s="36">
        <v>1</v>
      </c>
      <c r="S164" s="36">
        <v>1</v>
      </c>
      <c r="T164" s="36">
        <v>1</v>
      </c>
      <c r="U164" s="36">
        <v>41</v>
      </c>
      <c r="V164" s="36">
        <v>4</v>
      </c>
      <c r="W164" s="36">
        <v>1</v>
      </c>
      <c r="X164" s="36">
        <v>4</v>
      </c>
      <c r="Y164" s="36">
        <v>6</v>
      </c>
      <c r="Z164" s="36">
        <v>20</v>
      </c>
      <c r="AA164" s="36">
        <v>2</v>
      </c>
      <c r="AB164" s="36">
        <v>4</v>
      </c>
      <c r="AC164" s="18">
        <f t="shared" si="7"/>
        <v>0</v>
      </c>
      <c r="AD164" s="19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9"/>
    </row>
    <row r="165" spans="1:51" ht="47.25" x14ac:dyDescent="0.25">
      <c r="A165" s="4">
        <v>69</v>
      </c>
      <c r="B165" s="36" t="s">
        <v>472</v>
      </c>
      <c r="C165" s="36" t="s">
        <v>711</v>
      </c>
      <c r="D165" s="36">
        <v>203554165</v>
      </c>
      <c r="E165" s="36" t="s">
        <v>774</v>
      </c>
      <c r="F165" s="15" t="s">
        <v>775</v>
      </c>
      <c r="G165" s="44" t="s">
        <v>776</v>
      </c>
      <c r="H165" s="36" t="s">
        <v>777</v>
      </c>
      <c r="I165" s="18" t="s">
        <v>778</v>
      </c>
      <c r="J165" s="36">
        <v>160</v>
      </c>
      <c r="K165" s="36" t="s">
        <v>716</v>
      </c>
      <c r="L165" s="36">
        <v>17</v>
      </c>
      <c r="M165" s="36">
        <v>8</v>
      </c>
      <c r="N165" s="36">
        <v>1</v>
      </c>
      <c r="O165" s="36">
        <v>1</v>
      </c>
      <c r="P165" s="36">
        <v>2</v>
      </c>
      <c r="Q165" s="36">
        <v>1</v>
      </c>
      <c r="R165" s="36">
        <v>2</v>
      </c>
      <c r="S165" s="36">
        <v>1</v>
      </c>
      <c r="T165" s="36">
        <v>1</v>
      </c>
      <c r="U165" s="36">
        <v>34</v>
      </c>
      <c r="V165" s="36">
        <v>3</v>
      </c>
      <c r="W165" s="36">
        <v>2</v>
      </c>
      <c r="X165" s="36">
        <v>7</v>
      </c>
      <c r="Y165" s="36">
        <v>8</v>
      </c>
      <c r="Z165" s="36">
        <v>3</v>
      </c>
      <c r="AA165" s="36">
        <v>2</v>
      </c>
      <c r="AB165" s="36">
        <v>9</v>
      </c>
      <c r="AC165" s="18">
        <f t="shared" si="7"/>
        <v>0</v>
      </c>
      <c r="AD165" s="19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9"/>
    </row>
    <row r="166" spans="1:51" ht="47.25" x14ac:dyDescent="0.25">
      <c r="A166" s="4">
        <v>70</v>
      </c>
      <c r="B166" s="36" t="s">
        <v>472</v>
      </c>
      <c r="C166" s="36" t="s">
        <v>711</v>
      </c>
      <c r="D166" s="36">
        <v>206924249</v>
      </c>
      <c r="E166" s="36" t="s">
        <v>779</v>
      </c>
      <c r="F166" s="15" t="s">
        <v>780</v>
      </c>
      <c r="G166" s="44" t="s">
        <v>781</v>
      </c>
      <c r="H166" s="36" t="s">
        <v>782</v>
      </c>
      <c r="I166" s="18" t="s">
        <v>783</v>
      </c>
      <c r="J166" s="36">
        <v>160</v>
      </c>
      <c r="K166" s="36" t="s">
        <v>716</v>
      </c>
      <c r="L166" s="36">
        <v>11</v>
      </c>
      <c r="M166" s="36">
        <v>4</v>
      </c>
      <c r="N166" s="36">
        <v>1</v>
      </c>
      <c r="O166" s="36">
        <v>1</v>
      </c>
      <c r="P166" s="36">
        <v>1</v>
      </c>
      <c r="Q166" s="36">
        <v>1</v>
      </c>
      <c r="R166" s="36">
        <v>1</v>
      </c>
      <c r="S166" s="36">
        <v>1</v>
      </c>
      <c r="T166" s="36">
        <v>1</v>
      </c>
      <c r="U166" s="36">
        <v>30</v>
      </c>
      <c r="V166" s="36">
        <v>4</v>
      </c>
      <c r="W166" s="36">
        <v>1</v>
      </c>
      <c r="X166" s="36">
        <v>4</v>
      </c>
      <c r="Y166" s="36">
        <v>9</v>
      </c>
      <c r="Z166" s="36">
        <v>5</v>
      </c>
      <c r="AA166" s="36">
        <v>3</v>
      </c>
      <c r="AB166" s="36">
        <v>4</v>
      </c>
      <c r="AC166" s="18">
        <f t="shared" si="7"/>
        <v>22</v>
      </c>
      <c r="AD166" s="19">
        <v>14</v>
      </c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>
        <v>8</v>
      </c>
      <c r="AU166" s="18"/>
      <c r="AV166" s="18"/>
      <c r="AW166" s="18"/>
      <c r="AX166" s="18"/>
      <c r="AY166" s="19"/>
    </row>
    <row r="167" spans="1:51" ht="47.25" x14ac:dyDescent="0.25">
      <c r="A167" s="4">
        <v>71</v>
      </c>
      <c r="B167" s="36" t="s">
        <v>472</v>
      </c>
      <c r="C167" s="36" t="s">
        <v>711</v>
      </c>
      <c r="D167" s="36">
        <v>203269883</v>
      </c>
      <c r="E167" s="36" t="s">
        <v>226</v>
      </c>
      <c r="F167" s="15" t="s">
        <v>784</v>
      </c>
      <c r="G167" s="44" t="s">
        <v>785</v>
      </c>
      <c r="H167" s="36" t="s">
        <v>741</v>
      </c>
      <c r="I167" s="18" t="s">
        <v>786</v>
      </c>
      <c r="J167" s="36">
        <v>460</v>
      </c>
      <c r="K167" s="36" t="s">
        <v>716</v>
      </c>
      <c r="L167" s="36">
        <v>7</v>
      </c>
      <c r="M167" s="36">
        <v>2</v>
      </c>
      <c r="N167" s="36">
        <v>1</v>
      </c>
      <c r="O167" s="36"/>
      <c r="P167" s="36"/>
      <c r="Q167" s="36"/>
      <c r="R167" s="36">
        <v>1</v>
      </c>
      <c r="S167" s="36">
        <v>1</v>
      </c>
      <c r="T167" s="36">
        <v>2</v>
      </c>
      <c r="U167" s="36">
        <v>22</v>
      </c>
      <c r="V167" s="36">
        <v>3</v>
      </c>
      <c r="W167" s="36">
        <v>0</v>
      </c>
      <c r="X167" s="36">
        <v>0</v>
      </c>
      <c r="Y167" s="36">
        <v>4</v>
      </c>
      <c r="Z167" s="36">
        <v>11</v>
      </c>
      <c r="AA167" s="36">
        <v>2</v>
      </c>
      <c r="AB167" s="36">
        <v>2</v>
      </c>
      <c r="AC167" s="18">
        <f t="shared" si="7"/>
        <v>0</v>
      </c>
      <c r="AD167" s="19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9"/>
    </row>
    <row r="168" spans="1:51" ht="63" x14ac:dyDescent="0.25">
      <c r="A168" s="4">
        <v>72</v>
      </c>
      <c r="B168" s="36" t="s">
        <v>472</v>
      </c>
      <c r="C168" s="36" t="s">
        <v>711</v>
      </c>
      <c r="D168" s="36">
        <v>203554180</v>
      </c>
      <c r="E168" s="36" t="s">
        <v>13</v>
      </c>
      <c r="F168" s="15" t="s">
        <v>787</v>
      </c>
      <c r="G168" s="44" t="s">
        <v>788</v>
      </c>
      <c r="H168" s="36" t="s">
        <v>789</v>
      </c>
      <c r="I168" s="18" t="s">
        <v>790</v>
      </c>
      <c r="J168" s="36">
        <v>318</v>
      </c>
      <c r="K168" s="36" t="s">
        <v>716</v>
      </c>
      <c r="L168" s="36">
        <v>21</v>
      </c>
      <c r="M168" s="36">
        <v>9</v>
      </c>
      <c r="N168" s="36">
        <v>2</v>
      </c>
      <c r="O168" s="36">
        <v>1</v>
      </c>
      <c r="P168" s="36">
        <v>2</v>
      </c>
      <c r="Q168" s="36">
        <v>2</v>
      </c>
      <c r="R168" s="36">
        <v>2</v>
      </c>
      <c r="S168" s="36">
        <v>2</v>
      </c>
      <c r="T168" s="36">
        <v>1</v>
      </c>
      <c r="U168" s="36">
        <v>43</v>
      </c>
      <c r="V168" s="36">
        <v>4</v>
      </c>
      <c r="W168" s="36">
        <v>1</v>
      </c>
      <c r="X168" s="36">
        <v>4</v>
      </c>
      <c r="Y168" s="36">
        <v>10</v>
      </c>
      <c r="Z168" s="36">
        <v>12</v>
      </c>
      <c r="AA168" s="36">
        <v>8</v>
      </c>
      <c r="AB168" s="36">
        <v>4</v>
      </c>
      <c r="AC168" s="18">
        <f t="shared" si="7"/>
        <v>18</v>
      </c>
      <c r="AD168" s="19"/>
      <c r="AE168" s="18"/>
      <c r="AF168" s="18"/>
      <c r="AG168" s="18">
        <v>18</v>
      </c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9"/>
    </row>
    <row r="169" spans="1:51" ht="47.25" x14ac:dyDescent="0.25">
      <c r="A169" s="4">
        <v>73</v>
      </c>
      <c r="B169" s="36" t="s">
        <v>472</v>
      </c>
      <c r="C169" s="36" t="s">
        <v>791</v>
      </c>
      <c r="D169" s="36">
        <v>203565587</v>
      </c>
      <c r="E169" s="36" t="s">
        <v>192</v>
      </c>
      <c r="F169" s="15" t="s">
        <v>792</v>
      </c>
      <c r="G169" s="135">
        <v>30309912630017</v>
      </c>
      <c r="H169" s="36" t="s">
        <v>793</v>
      </c>
      <c r="I169" s="15" t="s">
        <v>794</v>
      </c>
      <c r="J169" s="36">
        <v>360</v>
      </c>
      <c r="K169" s="53" t="s">
        <v>221</v>
      </c>
      <c r="L169" s="36">
        <f>M169+N169+O169+P169+Q169+R169+S169+T169</f>
        <v>11</v>
      </c>
      <c r="M169" s="36">
        <v>4</v>
      </c>
      <c r="N169" s="36">
        <v>1</v>
      </c>
      <c r="O169" s="36">
        <v>1</v>
      </c>
      <c r="P169" s="36">
        <v>1</v>
      </c>
      <c r="Q169" s="36">
        <v>1</v>
      </c>
      <c r="R169" s="36">
        <v>1</v>
      </c>
      <c r="S169" s="36">
        <v>1</v>
      </c>
      <c r="T169" s="36">
        <v>1</v>
      </c>
      <c r="U169" s="36">
        <f>V169+W169+X169+Y169+Z169+AA169+AB169</f>
        <v>31</v>
      </c>
      <c r="V169" s="36">
        <v>5</v>
      </c>
      <c r="W169" s="36">
        <v>1</v>
      </c>
      <c r="X169" s="36">
        <v>4</v>
      </c>
      <c r="Y169" s="36">
        <v>4</v>
      </c>
      <c r="Z169" s="36">
        <v>6</v>
      </c>
      <c r="AA169" s="36">
        <v>3</v>
      </c>
      <c r="AB169" s="36">
        <v>8</v>
      </c>
      <c r="AC169" s="18">
        <f t="shared" si="7"/>
        <v>10</v>
      </c>
      <c r="AD169" s="19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>
        <v>10</v>
      </c>
      <c r="AP169" s="18"/>
      <c r="AQ169" s="18"/>
      <c r="AR169" s="18"/>
      <c r="AS169" s="18"/>
      <c r="AT169" s="18"/>
      <c r="AU169" s="18"/>
      <c r="AV169" s="18"/>
      <c r="AW169" s="18"/>
      <c r="AX169" s="18"/>
      <c r="AY169" s="19"/>
    </row>
    <row r="170" spans="1:51" ht="47.25" x14ac:dyDescent="0.25">
      <c r="A170" s="4">
        <v>74</v>
      </c>
      <c r="B170" s="36" t="s">
        <v>472</v>
      </c>
      <c r="C170" s="36" t="s">
        <v>791</v>
      </c>
      <c r="D170" s="36">
        <v>203237155</v>
      </c>
      <c r="E170" s="36" t="s">
        <v>10</v>
      </c>
      <c r="F170" s="15" t="s">
        <v>795</v>
      </c>
      <c r="G170" s="135">
        <v>32212592740025</v>
      </c>
      <c r="H170" s="36" t="s">
        <v>796</v>
      </c>
      <c r="I170" s="15" t="s">
        <v>797</v>
      </c>
      <c r="J170" s="36">
        <v>560</v>
      </c>
      <c r="K170" s="53" t="s">
        <v>221</v>
      </c>
      <c r="L170" s="36">
        <f>M170+N170+O170+P170+Q170+R170+S170+T170</f>
        <v>29</v>
      </c>
      <c r="M170" s="36">
        <v>11</v>
      </c>
      <c r="N170" s="36">
        <v>3</v>
      </c>
      <c r="O170" s="36">
        <v>3</v>
      </c>
      <c r="P170" s="36">
        <v>2</v>
      </c>
      <c r="Q170" s="36">
        <v>3</v>
      </c>
      <c r="R170" s="36">
        <v>3</v>
      </c>
      <c r="S170" s="36">
        <v>2</v>
      </c>
      <c r="T170" s="36">
        <v>2</v>
      </c>
      <c r="U170" s="36">
        <f>V170+W170+X170+Y170+Z170+AA170+AB170</f>
        <v>72</v>
      </c>
      <c r="V170" s="36">
        <v>6</v>
      </c>
      <c r="W170" s="36">
        <v>5</v>
      </c>
      <c r="X170" s="36">
        <v>3</v>
      </c>
      <c r="Y170" s="36">
        <v>12</v>
      </c>
      <c r="Z170" s="36">
        <v>26</v>
      </c>
      <c r="AA170" s="36">
        <v>11</v>
      </c>
      <c r="AB170" s="36">
        <v>9</v>
      </c>
      <c r="AC170" s="18">
        <f t="shared" si="7"/>
        <v>0</v>
      </c>
      <c r="AD170" s="19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9"/>
    </row>
    <row r="171" spans="1:51" ht="47.25" x14ac:dyDescent="0.25">
      <c r="A171" s="4">
        <v>75</v>
      </c>
      <c r="B171" s="36" t="s">
        <v>472</v>
      </c>
      <c r="C171" s="36" t="s">
        <v>791</v>
      </c>
      <c r="D171" s="36">
        <v>203565373</v>
      </c>
      <c r="E171" s="36" t="s">
        <v>516</v>
      </c>
      <c r="F171" s="15" t="s">
        <v>798</v>
      </c>
      <c r="G171" s="135">
        <v>30908952630018</v>
      </c>
      <c r="H171" s="36" t="s">
        <v>799</v>
      </c>
      <c r="I171" s="15" t="s">
        <v>800</v>
      </c>
      <c r="J171" s="36">
        <v>160</v>
      </c>
      <c r="K171" s="53" t="s">
        <v>221</v>
      </c>
      <c r="L171" s="36">
        <f>M171+N171+O171+P171+Q171+R171+S171+T171</f>
        <v>11</v>
      </c>
      <c r="M171" s="36">
        <v>4</v>
      </c>
      <c r="N171" s="36">
        <v>1</v>
      </c>
      <c r="O171" s="36">
        <v>1</v>
      </c>
      <c r="P171" s="36">
        <v>1</v>
      </c>
      <c r="Q171" s="36">
        <v>1</v>
      </c>
      <c r="R171" s="36">
        <v>1</v>
      </c>
      <c r="S171" s="36">
        <v>1</v>
      </c>
      <c r="T171" s="36">
        <v>1</v>
      </c>
      <c r="U171" s="36">
        <f>V171+W171+X171+Y171+Z171+AA171+AB171</f>
        <v>41</v>
      </c>
      <c r="V171" s="36">
        <v>5</v>
      </c>
      <c r="W171" s="36">
        <v>1</v>
      </c>
      <c r="X171" s="36">
        <v>2</v>
      </c>
      <c r="Y171" s="36">
        <v>3</v>
      </c>
      <c r="Z171" s="36">
        <v>16</v>
      </c>
      <c r="AA171" s="36">
        <v>2</v>
      </c>
      <c r="AB171" s="36">
        <v>12</v>
      </c>
      <c r="AC171" s="18">
        <f t="shared" si="7"/>
        <v>0</v>
      </c>
      <c r="AD171" s="19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9"/>
    </row>
    <row r="172" spans="1:51" ht="63" x14ac:dyDescent="0.25">
      <c r="A172" s="4">
        <v>76</v>
      </c>
      <c r="B172" s="36" t="s">
        <v>472</v>
      </c>
      <c r="C172" s="36" t="s">
        <v>801</v>
      </c>
      <c r="D172" s="36">
        <v>203562440</v>
      </c>
      <c r="E172" s="36" t="s">
        <v>15</v>
      </c>
      <c r="F172" s="15" t="s">
        <v>802</v>
      </c>
      <c r="G172" s="44" t="s">
        <v>803</v>
      </c>
      <c r="H172" s="36" t="s">
        <v>804</v>
      </c>
      <c r="I172" s="15" t="s">
        <v>805</v>
      </c>
      <c r="J172" s="36">
        <v>624</v>
      </c>
      <c r="K172" s="53" t="s">
        <v>221</v>
      </c>
      <c r="L172" s="36">
        <v>17</v>
      </c>
      <c r="M172" s="36">
        <v>8</v>
      </c>
      <c r="N172" s="36">
        <v>1</v>
      </c>
      <c r="O172" s="36">
        <v>2</v>
      </c>
      <c r="P172" s="36">
        <v>1</v>
      </c>
      <c r="Q172" s="36">
        <v>1</v>
      </c>
      <c r="R172" s="36">
        <v>2</v>
      </c>
      <c r="S172" s="36">
        <v>1</v>
      </c>
      <c r="T172" s="36">
        <v>1</v>
      </c>
      <c r="U172" s="36">
        <v>49</v>
      </c>
      <c r="V172" s="36">
        <v>5</v>
      </c>
      <c r="W172" s="36">
        <v>4</v>
      </c>
      <c r="X172" s="36">
        <v>5</v>
      </c>
      <c r="Y172" s="36">
        <v>12</v>
      </c>
      <c r="Z172" s="36">
        <v>9</v>
      </c>
      <c r="AA172" s="36">
        <v>2</v>
      </c>
      <c r="AB172" s="36">
        <v>12</v>
      </c>
      <c r="AC172" s="18">
        <f t="shared" si="7"/>
        <v>0</v>
      </c>
      <c r="AD172" s="19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9"/>
    </row>
    <row r="173" spans="1:51" ht="47.25" x14ac:dyDescent="0.25">
      <c r="A173" s="4">
        <v>77</v>
      </c>
      <c r="B173" s="36" t="s">
        <v>472</v>
      </c>
      <c r="C173" s="36" t="s">
        <v>801</v>
      </c>
      <c r="D173" s="36">
        <v>203562418</v>
      </c>
      <c r="E173" s="36" t="s">
        <v>6</v>
      </c>
      <c r="F173" s="15" t="s">
        <v>806</v>
      </c>
      <c r="G173" s="44" t="s">
        <v>807</v>
      </c>
      <c r="H173" s="36" t="s">
        <v>808</v>
      </c>
      <c r="I173" s="15" t="s">
        <v>809</v>
      </c>
      <c r="J173" s="36">
        <v>315</v>
      </c>
      <c r="K173" s="15" t="s">
        <v>810</v>
      </c>
      <c r="L173" s="36">
        <v>22</v>
      </c>
      <c r="M173" s="36">
        <v>8</v>
      </c>
      <c r="N173" s="36">
        <v>2</v>
      </c>
      <c r="O173" s="36">
        <v>2</v>
      </c>
      <c r="P173" s="36">
        <v>2</v>
      </c>
      <c r="Q173" s="36">
        <v>2</v>
      </c>
      <c r="R173" s="36">
        <v>2</v>
      </c>
      <c r="S173" s="36">
        <v>2</v>
      </c>
      <c r="T173" s="36">
        <v>2</v>
      </c>
      <c r="U173" s="36">
        <v>43</v>
      </c>
      <c r="V173" s="36">
        <v>5</v>
      </c>
      <c r="W173" s="36">
        <v>1</v>
      </c>
      <c r="X173" s="36">
        <v>5</v>
      </c>
      <c r="Y173" s="36">
        <v>8</v>
      </c>
      <c r="Z173" s="36">
        <v>18</v>
      </c>
      <c r="AA173" s="36">
        <v>0</v>
      </c>
      <c r="AB173" s="36">
        <v>6</v>
      </c>
      <c r="AC173" s="18">
        <f t="shared" si="7"/>
        <v>0</v>
      </c>
      <c r="AD173" s="19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9"/>
    </row>
    <row r="174" spans="1:51" ht="47.25" x14ac:dyDescent="0.25">
      <c r="A174" s="4">
        <v>78</v>
      </c>
      <c r="B174" s="36" t="s">
        <v>472</v>
      </c>
      <c r="C174" s="36" t="s">
        <v>801</v>
      </c>
      <c r="D174" s="36">
        <v>203250078</v>
      </c>
      <c r="E174" s="36" t="s">
        <v>9</v>
      </c>
      <c r="F174" s="15" t="s">
        <v>811</v>
      </c>
      <c r="G174" s="44" t="s">
        <v>812</v>
      </c>
      <c r="H174" s="36" t="s">
        <v>813</v>
      </c>
      <c r="I174" s="15" t="s">
        <v>814</v>
      </c>
      <c r="J174" s="36">
        <v>624</v>
      </c>
      <c r="K174" s="53" t="s">
        <v>221</v>
      </c>
      <c r="L174" s="36">
        <v>24</v>
      </c>
      <c r="M174" s="36">
        <v>10</v>
      </c>
      <c r="N174" s="36">
        <v>2</v>
      </c>
      <c r="O174" s="36">
        <v>2</v>
      </c>
      <c r="P174" s="36">
        <v>2</v>
      </c>
      <c r="Q174" s="36">
        <v>2</v>
      </c>
      <c r="R174" s="36">
        <v>2</v>
      </c>
      <c r="S174" s="36">
        <v>2</v>
      </c>
      <c r="T174" s="36">
        <v>2</v>
      </c>
      <c r="U174" s="36">
        <v>48</v>
      </c>
      <c r="V174" s="36">
        <v>5</v>
      </c>
      <c r="W174" s="36">
        <v>1</v>
      </c>
      <c r="X174" s="36">
        <v>6</v>
      </c>
      <c r="Y174" s="36">
        <v>14</v>
      </c>
      <c r="Z174" s="36">
        <v>16</v>
      </c>
      <c r="AA174" s="36">
        <v>2</v>
      </c>
      <c r="AB174" s="36">
        <v>4</v>
      </c>
      <c r="AC174" s="18">
        <f t="shared" si="7"/>
        <v>0</v>
      </c>
      <c r="AD174" s="19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9"/>
    </row>
    <row r="175" spans="1:51" ht="63" x14ac:dyDescent="0.25">
      <c r="A175" s="4">
        <v>79</v>
      </c>
      <c r="B175" s="36" t="s">
        <v>472</v>
      </c>
      <c r="C175" s="36" t="s">
        <v>815</v>
      </c>
      <c r="D175" s="36">
        <v>203581798</v>
      </c>
      <c r="E175" s="36" t="s">
        <v>7</v>
      </c>
      <c r="F175" s="15" t="s">
        <v>816</v>
      </c>
      <c r="G175" s="136">
        <v>31204842680057</v>
      </c>
      <c r="H175" s="15" t="s">
        <v>817</v>
      </c>
      <c r="I175" s="15" t="s">
        <v>818</v>
      </c>
      <c r="J175" s="36">
        <v>160</v>
      </c>
      <c r="K175" s="53" t="s">
        <v>221</v>
      </c>
      <c r="L175" s="36">
        <v>11</v>
      </c>
      <c r="M175" s="36">
        <v>4</v>
      </c>
      <c r="N175" s="36">
        <v>1</v>
      </c>
      <c r="O175" s="36">
        <v>1</v>
      </c>
      <c r="P175" s="36">
        <v>1</v>
      </c>
      <c r="Q175" s="36">
        <v>1</v>
      </c>
      <c r="R175" s="36">
        <v>1</v>
      </c>
      <c r="S175" s="36">
        <v>1</v>
      </c>
      <c r="T175" s="36">
        <v>1</v>
      </c>
      <c r="U175" s="36">
        <v>23</v>
      </c>
      <c r="V175" s="36">
        <v>3</v>
      </c>
      <c r="W175" s="36">
        <v>2</v>
      </c>
      <c r="X175" s="36">
        <v>6</v>
      </c>
      <c r="Y175" s="36">
        <v>6</v>
      </c>
      <c r="Z175" s="36">
        <v>3</v>
      </c>
      <c r="AA175" s="36">
        <v>0</v>
      </c>
      <c r="AB175" s="36">
        <v>3</v>
      </c>
      <c r="AC175" s="18">
        <f t="shared" si="7"/>
        <v>16</v>
      </c>
      <c r="AD175" s="19"/>
      <c r="AE175" s="18"/>
      <c r="AF175" s="18"/>
      <c r="AG175" s="18"/>
      <c r="AH175" s="18"/>
      <c r="AI175" s="18"/>
      <c r="AJ175" s="18"/>
      <c r="AK175" s="18">
        <v>4</v>
      </c>
      <c r="AL175" s="18"/>
      <c r="AM175" s="18"/>
      <c r="AN175" s="18"/>
      <c r="AO175" s="18"/>
      <c r="AP175" s="18"/>
      <c r="AQ175" s="18"/>
      <c r="AR175" s="18"/>
      <c r="AS175" s="18"/>
      <c r="AT175" s="18">
        <v>7</v>
      </c>
      <c r="AU175" s="18">
        <v>5</v>
      </c>
      <c r="AV175" s="18"/>
      <c r="AW175" s="18"/>
      <c r="AX175" s="18"/>
      <c r="AY175" s="19"/>
    </row>
    <row r="176" spans="1:51" ht="47.25" x14ac:dyDescent="0.25">
      <c r="A176" s="4">
        <v>80</v>
      </c>
      <c r="B176" s="36" t="s">
        <v>472</v>
      </c>
      <c r="C176" s="36" t="s">
        <v>815</v>
      </c>
      <c r="D176" s="36">
        <v>203583565</v>
      </c>
      <c r="E176" s="36" t="s">
        <v>395</v>
      </c>
      <c r="F176" s="15" t="s">
        <v>819</v>
      </c>
      <c r="G176" s="136">
        <v>30607872620018</v>
      </c>
      <c r="H176" s="15" t="s">
        <v>820</v>
      </c>
      <c r="I176" s="15" t="s">
        <v>821</v>
      </c>
      <c r="J176" s="36">
        <v>220</v>
      </c>
      <c r="K176" s="53" t="s">
        <v>221</v>
      </c>
      <c r="L176" s="36">
        <v>9</v>
      </c>
      <c r="M176" s="36">
        <v>2</v>
      </c>
      <c r="N176" s="36">
        <v>1</v>
      </c>
      <c r="O176" s="36">
        <v>1</v>
      </c>
      <c r="P176" s="36">
        <v>1</v>
      </c>
      <c r="Q176" s="36">
        <v>1</v>
      </c>
      <c r="R176" s="36">
        <v>1</v>
      </c>
      <c r="S176" s="36">
        <v>1</v>
      </c>
      <c r="T176" s="36">
        <v>1</v>
      </c>
      <c r="U176" s="36">
        <v>23</v>
      </c>
      <c r="V176" s="36">
        <v>3</v>
      </c>
      <c r="W176" s="36">
        <v>5</v>
      </c>
      <c r="X176" s="36">
        <v>6</v>
      </c>
      <c r="Y176" s="36">
        <v>5</v>
      </c>
      <c r="Z176" s="36">
        <v>2</v>
      </c>
      <c r="AA176" s="36">
        <v>0</v>
      </c>
      <c r="AB176" s="36">
        <v>2</v>
      </c>
      <c r="AC176" s="18">
        <f t="shared" si="7"/>
        <v>5</v>
      </c>
      <c r="AD176" s="19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>
        <v>5</v>
      </c>
      <c r="AU176" s="18"/>
      <c r="AV176" s="18"/>
      <c r="AW176" s="18"/>
      <c r="AX176" s="18"/>
      <c r="AY176" s="19"/>
    </row>
    <row r="177" spans="1:51" ht="31.5" x14ac:dyDescent="0.25">
      <c r="A177" s="4">
        <v>81</v>
      </c>
      <c r="B177" s="36" t="s">
        <v>472</v>
      </c>
      <c r="C177" s="36" t="s">
        <v>822</v>
      </c>
      <c r="D177" s="36">
        <v>310833549</v>
      </c>
      <c r="E177" s="36" t="s">
        <v>22</v>
      </c>
      <c r="F177" s="15" t="s">
        <v>823</v>
      </c>
      <c r="G177" s="20">
        <v>40210692670021</v>
      </c>
      <c r="H177" s="36" t="s">
        <v>824</v>
      </c>
      <c r="I177" s="15" t="s">
        <v>825</v>
      </c>
      <c r="J177" s="36">
        <v>132</v>
      </c>
      <c r="K177" s="53" t="s">
        <v>221</v>
      </c>
      <c r="L177" s="36">
        <v>12</v>
      </c>
      <c r="M177" s="36">
        <v>5</v>
      </c>
      <c r="N177" s="36">
        <v>1</v>
      </c>
      <c r="O177" s="36">
        <v>1</v>
      </c>
      <c r="P177" s="36">
        <v>1</v>
      </c>
      <c r="Q177" s="36">
        <v>1</v>
      </c>
      <c r="R177" s="36">
        <v>1</v>
      </c>
      <c r="S177" s="36">
        <v>1</v>
      </c>
      <c r="T177" s="36">
        <v>1</v>
      </c>
      <c r="U177" s="36">
        <v>24</v>
      </c>
      <c r="V177" s="36">
        <v>4</v>
      </c>
      <c r="W177" s="36">
        <v>0</v>
      </c>
      <c r="X177" s="36">
        <v>2</v>
      </c>
      <c r="Y177" s="36">
        <v>3</v>
      </c>
      <c r="Z177" s="36">
        <v>14</v>
      </c>
      <c r="AA177" s="36">
        <v>0</v>
      </c>
      <c r="AB177" s="36">
        <v>5</v>
      </c>
      <c r="AC177" s="18">
        <f t="shared" si="7"/>
        <v>0</v>
      </c>
      <c r="AD177" s="19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9"/>
    </row>
    <row r="178" spans="1:51" ht="31.5" x14ac:dyDescent="0.25">
      <c r="A178" s="4">
        <v>82</v>
      </c>
      <c r="B178" s="36" t="s">
        <v>472</v>
      </c>
      <c r="C178" s="36" t="s">
        <v>822</v>
      </c>
      <c r="D178" s="36">
        <v>206993195</v>
      </c>
      <c r="E178" s="36" t="s">
        <v>222</v>
      </c>
      <c r="F178" s="15" t="s">
        <v>826</v>
      </c>
      <c r="G178" s="20">
        <v>31104882580084</v>
      </c>
      <c r="H178" s="36" t="s">
        <v>827</v>
      </c>
      <c r="I178" s="15" t="s">
        <v>828</v>
      </c>
      <c r="J178" s="36">
        <v>140</v>
      </c>
      <c r="K178" s="53" t="s">
        <v>221</v>
      </c>
      <c r="L178" s="36">
        <v>13</v>
      </c>
      <c r="M178" s="36">
        <v>4</v>
      </c>
      <c r="N178" s="36">
        <v>1</v>
      </c>
      <c r="O178" s="36">
        <v>2</v>
      </c>
      <c r="P178" s="36">
        <v>1</v>
      </c>
      <c r="Q178" s="36">
        <v>1</v>
      </c>
      <c r="R178" s="36">
        <v>1</v>
      </c>
      <c r="S178" s="36">
        <v>2</v>
      </c>
      <c r="T178" s="36">
        <v>1</v>
      </c>
      <c r="U178" s="36">
        <v>29</v>
      </c>
      <c r="V178" s="36">
        <v>5</v>
      </c>
      <c r="W178" s="36">
        <v>1</v>
      </c>
      <c r="X178" s="36">
        <v>5</v>
      </c>
      <c r="Y178" s="36">
        <v>6</v>
      </c>
      <c r="Z178" s="36">
        <v>9</v>
      </c>
      <c r="AA178" s="36">
        <v>4</v>
      </c>
      <c r="AB178" s="36">
        <v>4</v>
      </c>
      <c r="AC178" s="18">
        <f t="shared" si="7"/>
        <v>0</v>
      </c>
      <c r="AD178" s="19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9"/>
    </row>
    <row r="179" spans="1:51" ht="47.25" x14ac:dyDescent="0.25">
      <c r="A179" s="4">
        <v>83</v>
      </c>
      <c r="B179" s="36" t="s">
        <v>472</v>
      </c>
      <c r="C179" s="36" t="s">
        <v>829</v>
      </c>
      <c r="D179" s="36">
        <v>203562204</v>
      </c>
      <c r="E179" s="36" t="s">
        <v>830</v>
      </c>
      <c r="F179" s="15" t="s">
        <v>831</v>
      </c>
      <c r="G179" s="100">
        <v>30108782600094</v>
      </c>
      <c r="H179" s="38" t="s">
        <v>832</v>
      </c>
      <c r="I179" s="15" t="s">
        <v>833</v>
      </c>
      <c r="J179" s="63">
        <v>220</v>
      </c>
      <c r="K179" s="53" t="s">
        <v>221</v>
      </c>
      <c r="L179" s="36">
        <v>16</v>
      </c>
      <c r="M179" s="36">
        <v>8</v>
      </c>
      <c r="N179" s="36">
        <v>1</v>
      </c>
      <c r="O179" s="36">
        <v>1</v>
      </c>
      <c r="P179" s="36">
        <v>1</v>
      </c>
      <c r="Q179" s="36">
        <v>2</v>
      </c>
      <c r="R179" s="36">
        <v>1</v>
      </c>
      <c r="S179" s="36">
        <v>1</v>
      </c>
      <c r="T179" s="36">
        <v>1</v>
      </c>
      <c r="U179" s="64">
        <v>33</v>
      </c>
      <c r="V179" s="36">
        <v>5</v>
      </c>
      <c r="W179" s="36">
        <v>2</v>
      </c>
      <c r="X179" s="36">
        <v>2</v>
      </c>
      <c r="Y179" s="36">
        <v>6</v>
      </c>
      <c r="Z179" s="36">
        <v>13</v>
      </c>
      <c r="AA179" s="36">
        <v>5</v>
      </c>
      <c r="AB179" s="36">
        <v>5</v>
      </c>
      <c r="AC179" s="18">
        <f t="shared" si="7"/>
        <v>0</v>
      </c>
      <c r="AD179" s="19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9"/>
    </row>
    <row r="180" spans="1:51" ht="47.25" x14ac:dyDescent="0.25">
      <c r="A180" s="4">
        <v>84</v>
      </c>
      <c r="B180" s="36" t="s">
        <v>472</v>
      </c>
      <c r="C180" s="36" t="s">
        <v>829</v>
      </c>
      <c r="D180" s="36">
        <v>203117383</v>
      </c>
      <c r="E180" s="36" t="s">
        <v>354</v>
      </c>
      <c r="F180" s="15" t="s">
        <v>834</v>
      </c>
      <c r="G180" s="20">
        <v>32401672600032</v>
      </c>
      <c r="H180" s="38" t="s">
        <v>835</v>
      </c>
      <c r="I180" s="15" t="s">
        <v>836</v>
      </c>
      <c r="J180" s="63">
        <v>624</v>
      </c>
      <c r="K180" s="53" t="s">
        <v>221</v>
      </c>
      <c r="L180" s="36">
        <v>34</v>
      </c>
      <c r="M180" s="36">
        <v>14</v>
      </c>
      <c r="N180" s="36">
        <v>3</v>
      </c>
      <c r="O180" s="36">
        <v>3</v>
      </c>
      <c r="P180" s="36">
        <v>3</v>
      </c>
      <c r="Q180" s="36">
        <v>3</v>
      </c>
      <c r="R180" s="36">
        <v>3</v>
      </c>
      <c r="S180" s="36">
        <v>2</v>
      </c>
      <c r="T180" s="36">
        <v>3</v>
      </c>
      <c r="U180" s="65">
        <v>67</v>
      </c>
      <c r="V180" s="36">
        <v>7</v>
      </c>
      <c r="W180" s="36">
        <v>2</v>
      </c>
      <c r="X180" s="36">
        <v>4</v>
      </c>
      <c r="Y180" s="36">
        <v>27</v>
      </c>
      <c r="Z180" s="36">
        <v>17</v>
      </c>
      <c r="AA180" s="36">
        <v>5</v>
      </c>
      <c r="AB180" s="36">
        <v>12</v>
      </c>
      <c r="AC180" s="18">
        <f t="shared" si="7"/>
        <v>0</v>
      </c>
      <c r="AD180" s="19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9"/>
    </row>
    <row r="181" spans="1:51" ht="47.25" x14ac:dyDescent="0.25">
      <c r="A181" s="4">
        <v>85</v>
      </c>
      <c r="B181" s="36" t="s">
        <v>472</v>
      </c>
      <c r="C181" s="36" t="s">
        <v>829</v>
      </c>
      <c r="D181" s="36">
        <v>203139300</v>
      </c>
      <c r="E181" s="36" t="s">
        <v>186</v>
      </c>
      <c r="F181" s="15" t="s">
        <v>837</v>
      </c>
      <c r="G181" s="20">
        <v>42901815630010</v>
      </c>
      <c r="H181" s="38" t="s">
        <v>838</v>
      </c>
      <c r="I181" s="15" t="s">
        <v>839</v>
      </c>
      <c r="J181" s="63">
        <v>320</v>
      </c>
      <c r="K181" s="53" t="s">
        <v>221</v>
      </c>
      <c r="L181" s="36">
        <v>36</v>
      </c>
      <c r="M181" s="36">
        <v>16</v>
      </c>
      <c r="N181" s="36">
        <v>3</v>
      </c>
      <c r="O181" s="36">
        <v>3</v>
      </c>
      <c r="P181" s="36">
        <v>3</v>
      </c>
      <c r="Q181" s="36">
        <v>3</v>
      </c>
      <c r="R181" s="36">
        <v>3</v>
      </c>
      <c r="S181" s="36">
        <v>3</v>
      </c>
      <c r="T181" s="36">
        <v>3</v>
      </c>
      <c r="U181" s="64">
        <v>65</v>
      </c>
      <c r="V181" s="36">
        <v>7</v>
      </c>
      <c r="W181" s="36">
        <v>0</v>
      </c>
      <c r="X181" s="36">
        <v>3</v>
      </c>
      <c r="Y181" s="36">
        <v>7</v>
      </c>
      <c r="Z181" s="36">
        <v>38</v>
      </c>
      <c r="AA181" s="36">
        <v>14</v>
      </c>
      <c r="AB181" s="36">
        <v>3</v>
      </c>
      <c r="AC181" s="18">
        <f t="shared" si="7"/>
        <v>0</v>
      </c>
      <c r="AD181" s="19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9"/>
    </row>
    <row r="182" spans="1:51" ht="47.25" x14ac:dyDescent="0.25">
      <c r="A182" s="4">
        <v>86</v>
      </c>
      <c r="B182" s="36" t="s">
        <v>472</v>
      </c>
      <c r="C182" s="36" t="s">
        <v>829</v>
      </c>
      <c r="D182" s="36">
        <v>203139292</v>
      </c>
      <c r="E182" s="36" t="s">
        <v>359</v>
      </c>
      <c r="F182" s="15" t="s">
        <v>840</v>
      </c>
      <c r="G182" s="100">
        <v>30806702600044</v>
      </c>
      <c r="H182" s="38" t="s">
        <v>841</v>
      </c>
      <c r="I182" s="15" t="s">
        <v>842</v>
      </c>
      <c r="J182" s="63">
        <v>180</v>
      </c>
      <c r="K182" s="53" t="s">
        <v>221</v>
      </c>
      <c r="L182" s="36">
        <v>21</v>
      </c>
      <c r="M182" s="36">
        <v>8</v>
      </c>
      <c r="N182" s="36">
        <v>2</v>
      </c>
      <c r="O182" s="36">
        <v>2</v>
      </c>
      <c r="P182" s="36">
        <v>1</v>
      </c>
      <c r="Q182" s="36">
        <v>2</v>
      </c>
      <c r="R182" s="36">
        <v>2</v>
      </c>
      <c r="S182" s="36">
        <v>2</v>
      </c>
      <c r="T182" s="36">
        <v>2</v>
      </c>
      <c r="U182" s="64">
        <v>43</v>
      </c>
      <c r="V182" s="36">
        <v>5</v>
      </c>
      <c r="W182" s="36">
        <v>1</v>
      </c>
      <c r="X182" s="36">
        <v>3</v>
      </c>
      <c r="Y182" s="36">
        <v>5</v>
      </c>
      <c r="Z182" s="36">
        <v>22</v>
      </c>
      <c r="AA182" s="36">
        <v>6</v>
      </c>
      <c r="AB182" s="36">
        <v>6</v>
      </c>
      <c r="AC182" s="18">
        <f t="shared" si="7"/>
        <v>18</v>
      </c>
      <c r="AD182" s="19"/>
      <c r="AE182" s="18"/>
      <c r="AF182" s="18">
        <v>18</v>
      </c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9"/>
    </row>
    <row r="183" spans="1:51" ht="47.25" x14ac:dyDescent="0.25">
      <c r="A183" s="4">
        <v>87</v>
      </c>
      <c r="B183" s="36" t="s">
        <v>472</v>
      </c>
      <c r="C183" s="36" t="s">
        <v>829</v>
      </c>
      <c r="D183" s="36">
        <v>207328584</v>
      </c>
      <c r="E183" s="36" t="s">
        <v>843</v>
      </c>
      <c r="F183" s="15" t="s">
        <v>844</v>
      </c>
      <c r="G183" s="20">
        <v>32402862600061</v>
      </c>
      <c r="H183" s="38" t="s">
        <v>845</v>
      </c>
      <c r="I183" s="15" t="s">
        <v>846</v>
      </c>
      <c r="J183" s="4">
        <v>180</v>
      </c>
      <c r="K183" s="53" t="s">
        <v>221</v>
      </c>
      <c r="L183" s="36">
        <v>16</v>
      </c>
      <c r="M183" s="36">
        <v>8</v>
      </c>
      <c r="N183" s="36">
        <v>2</v>
      </c>
      <c r="O183" s="36">
        <v>2</v>
      </c>
      <c r="P183" s="36">
        <v>1</v>
      </c>
      <c r="Q183" s="36">
        <v>1</v>
      </c>
      <c r="R183" s="36">
        <v>1</v>
      </c>
      <c r="S183" s="36">
        <v>1</v>
      </c>
      <c r="T183" s="36">
        <v>0</v>
      </c>
      <c r="U183" s="64">
        <v>26</v>
      </c>
      <c r="V183" s="36">
        <v>4</v>
      </c>
      <c r="W183" s="36">
        <v>3</v>
      </c>
      <c r="X183" s="36">
        <v>1</v>
      </c>
      <c r="Y183" s="36">
        <v>4</v>
      </c>
      <c r="Z183" s="36">
        <v>11</v>
      </c>
      <c r="AA183" s="36">
        <v>1</v>
      </c>
      <c r="AB183" s="36">
        <v>6</v>
      </c>
      <c r="AC183" s="18">
        <f t="shared" si="7"/>
        <v>0</v>
      </c>
      <c r="AD183" s="19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9"/>
    </row>
    <row r="184" spans="1:51" ht="47.25" x14ac:dyDescent="0.25">
      <c r="A184" s="4">
        <v>88</v>
      </c>
      <c r="B184" s="36" t="s">
        <v>472</v>
      </c>
      <c r="C184" s="36" t="s">
        <v>829</v>
      </c>
      <c r="D184" s="36">
        <v>309918574</v>
      </c>
      <c r="E184" s="36" t="s">
        <v>512</v>
      </c>
      <c r="F184" s="15" t="s">
        <v>847</v>
      </c>
      <c r="G184" s="137" t="s">
        <v>848</v>
      </c>
      <c r="H184" s="15" t="s">
        <v>849</v>
      </c>
      <c r="I184" s="15" t="s">
        <v>850</v>
      </c>
      <c r="J184" s="4">
        <v>320</v>
      </c>
      <c r="K184" s="53" t="s">
        <v>221</v>
      </c>
      <c r="L184" s="36">
        <v>12</v>
      </c>
      <c r="M184" s="36">
        <v>5</v>
      </c>
      <c r="N184" s="36">
        <v>1</v>
      </c>
      <c r="O184" s="36">
        <v>1</v>
      </c>
      <c r="P184" s="36">
        <v>1</v>
      </c>
      <c r="Q184" s="36">
        <v>1</v>
      </c>
      <c r="R184" s="36">
        <v>1</v>
      </c>
      <c r="S184" s="36">
        <v>1</v>
      </c>
      <c r="T184" s="36">
        <v>0</v>
      </c>
      <c r="U184" s="36">
        <v>19</v>
      </c>
      <c r="V184" s="36">
        <v>5</v>
      </c>
      <c r="W184" s="36">
        <v>0</v>
      </c>
      <c r="X184" s="36">
        <v>5</v>
      </c>
      <c r="Y184" s="36">
        <v>2</v>
      </c>
      <c r="Z184" s="36">
        <v>9</v>
      </c>
      <c r="AA184" s="36">
        <v>0</v>
      </c>
      <c r="AB184" s="36">
        <v>3</v>
      </c>
      <c r="AC184" s="18">
        <f t="shared" si="7"/>
        <v>0</v>
      </c>
      <c r="AD184" s="19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9"/>
    </row>
    <row r="185" spans="1:51" ht="47.25" x14ac:dyDescent="0.25">
      <c r="A185" s="4">
        <v>89</v>
      </c>
      <c r="B185" s="36" t="s">
        <v>472</v>
      </c>
      <c r="C185" s="36" t="s">
        <v>829</v>
      </c>
      <c r="D185" s="36">
        <v>207326460</v>
      </c>
      <c r="E185" s="36" t="s">
        <v>851</v>
      </c>
      <c r="F185" s="15" t="s">
        <v>852</v>
      </c>
      <c r="G185" s="138">
        <v>31912642600019</v>
      </c>
      <c r="H185" s="38" t="s">
        <v>853</v>
      </c>
      <c r="I185" s="15" t="s">
        <v>854</v>
      </c>
      <c r="J185" s="4">
        <v>630</v>
      </c>
      <c r="K185" s="53" t="s">
        <v>221</v>
      </c>
      <c r="L185" s="36">
        <v>12</v>
      </c>
      <c r="M185" s="36">
        <v>5</v>
      </c>
      <c r="N185" s="36">
        <v>1</v>
      </c>
      <c r="O185" s="36">
        <v>1</v>
      </c>
      <c r="P185" s="36">
        <v>1</v>
      </c>
      <c r="Q185" s="36">
        <v>1</v>
      </c>
      <c r="R185" s="36">
        <v>1</v>
      </c>
      <c r="S185" s="36">
        <v>1</v>
      </c>
      <c r="T185" s="36">
        <v>1</v>
      </c>
      <c r="U185" s="64">
        <v>23</v>
      </c>
      <c r="V185" s="36">
        <v>5</v>
      </c>
      <c r="W185" s="36">
        <v>1</v>
      </c>
      <c r="X185" s="36">
        <v>0</v>
      </c>
      <c r="Y185" s="36">
        <v>6</v>
      </c>
      <c r="Z185" s="36">
        <v>12</v>
      </c>
      <c r="AA185" s="36">
        <v>1</v>
      </c>
      <c r="AB185" s="36">
        <v>3</v>
      </c>
      <c r="AC185" s="18">
        <f t="shared" si="7"/>
        <v>0</v>
      </c>
      <c r="AD185" s="19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9"/>
    </row>
    <row r="186" spans="1:51" ht="47.25" x14ac:dyDescent="0.25">
      <c r="A186" s="4">
        <v>90</v>
      </c>
      <c r="B186" s="36" t="s">
        <v>472</v>
      </c>
      <c r="C186" s="36" t="s">
        <v>829</v>
      </c>
      <c r="D186" s="36">
        <v>203224299</v>
      </c>
      <c r="E186" s="36" t="s">
        <v>18</v>
      </c>
      <c r="F186" s="15" t="s">
        <v>855</v>
      </c>
      <c r="G186" s="20">
        <v>32007622600118</v>
      </c>
      <c r="H186" s="38" t="s">
        <v>856</v>
      </c>
      <c r="I186" s="66" t="s">
        <v>857</v>
      </c>
      <c r="J186" s="63">
        <v>660</v>
      </c>
      <c r="K186" s="53" t="s">
        <v>221</v>
      </c>
      <c r="L186" s="36">
        <v>29</v>
      </c>
      <c r="M186" s="36">
        <v>11</v>
      </c>
      <c r="N186" s="36">
        <v>3</v>
      </c>
      <c r="O186" s="36">
        <v>3</v>
      </c>
      <c r="P186" s="36">
        <v>2</v>
      </c>
      <c r="Q186" s="36">
        <v>2</v>
      </c>
      <c r="R186" s="36">
        <v>3</v>
      </c>
      <c r="S186" s="36">
        <v>2</v>
      </c>
      <c r="T186" s="36">
        <v>3</v>
      </c>
      <c r="U186" s="64">
        <v>70</v>
      </c>
      <c r="V186" s="36">
        <v>7</v>
      </c>
      <c r="W186" s="36">
        <v>2</v>
      </c>
      <c r="X186" s="36">
        <v>3</v>
      </c>
      <c r="Y186" s="36">
        <v>19</v>
      </c>
      <c r="Z186" s="36">
        <v>33</v>
      </c>
      <c r="AA186" s="36">
        <v>8</v>
      </c>
      <c r="AB186" s="36">
        <v>5</v>
      </c>
      <c r="AC186" s="18">
        <f t="shared" si="7"/>
        <v>0</v>
      </c>
      <c r="AD186" s="19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9"/>
    </row>
    <row r="187" spans="1:51" ht="47.25" x14ac:dyDescent="0.25">
      <c r="A187" s="4">
        <v>91</v>
      </c>
      <c r="B187" s="36" t="s">
        <v>472</v>
      </c>
      <c r="C187" s="36" t="s">
        <v>858</v>
      </c>
      <c r="D187" s="36">
        <v>203559094</v>
      </c>
      <c r="E187" s="36" t="s">
        <v>659</v>
      </c>
      <c r="F187" s="15" t="s">
        <v>859</v>
      </c>
      <c r="G187" s="20">
        <v>32110842730067</v>
      </c>
      <c r="H187" s="15" t="s">
        <v>860</v>
      </c>
      <c r="I187" s="15" t="s">
        <v>861</v>
      </c>
      <c r="J187" s="15">
        <v>80</v>
      </c>
      <c r="K187" s="53" t="s">
        <v>221</v>
      </c>
      <c r="L187" s="15">
        <v>11</v>
      </c>
      <c r="M187" s="15">
        <v>6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0</v>
      </c>
      <c r="T187" s="15">
        <v>0</v>
      </c>
      <c r="U187" s="15">
        <v>20</v>
      </c>
      <c r="V187" s="15">
        <v>4</v>
      </c>
      <c r="W187" s="15">
        <v>0</v>
      </c>
      <c r="X187" s="15">
        <v>1</v>
      </c>
      <c r="Y187" s="15">
        <v>3</v>
      </c>
      <c r="Z187" s="15">
        <v>10</v>
      </c>
      <c r="AA187" s="15">
        <v>1</v>
      </c>
      <c r="AB187" s="15">
        <v>1</v>
      </c>
      <c r="AC187" s="18">
        <f t="shared" si="7"/>
        <v>19</v>
      </c>
      <c r="AD187" s="19"/>
      <c r="AE187" s="18"/>
      <c r="AF187" s="18"/>
      <c r="AG187" s="18"/>
      <c r="AH187" s="18"/>
      <c r="AI187" s="18"/>
      <c r="AJ187" s="18">
        <v>13</v>
      </c>
      <c r="AK187" s="18"/>
      <c r="AL187" s="18"/>
      <c r="AM187" s="18"/>
      <c r="AN187" s="18">
        <v>6</v>
      </c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9"/>
    </row>
    <row r="188" spans="1:51" ht="47.25" x14ac:dyDescent="0.25">
      <c r="A188" s="4">
        <v>92</v>
      </c>
      <c r="B188" s="36" t="s">
        <v>472</v>
      </c>
      <c r="C188" s="36" t="s">
        <v>858</v>
      </c>
      <c r="D188" s="36">
        <v>203548077</v>
      </c>
      <c r="E188" s="36" t="s">
        <v>862</v>
      </c>
      <c r="F188" s="15" t="s">
        <v>863</v>
      </c>
      <c r="G188" s="20">
        <v>30102692730063</v>
      </c>
      <c r="H188" s="15" t="s">
        <v>864</v>
      </c>
      <c r="I188" s="15" t="s">
        <v>865</v>
      </c>
      <c r="J188" s="15">
        <v>336</v>
      </c>
      <c r="K188" s="53" t="s">
        <v>221</v>
      </c>
      <c r="L188" s="15">
        <v>12</v>
      </c>
      <c r="M188" s="15">
        <v>5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25</v>
      </c>
      <c r="V188" s="15">
        <v>4</v>
      </c>
      <c r="W188" s="15">
        <v>2</v>
      </c>
      <c r="X188" s="15">
        <v>5</v>
      </c>
      <c r="Y188" s="15">
        <v>9</v>
      </c>
      <c r="Z188" s="15">
        <v>2</v>
      </c>
      <c r="AA188" s="15">
        <v>0</v>
      </c>
      <c r="AB188" s="15">
        <v>3</v>
      </c>
      <c r="AC188" s="18">
        <f t="shared" si="7"/>
        <v>10</v>
      </c>
      <c r="AD188" s="19"/>
      <c r="AE188" s="18"/>
      <c r="AF188" s="18"/>
      <c r="AG188" s="18">
        <v>10</v>
      </c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9"/>
    </row>
    <row r="189" spans="1:51" ht="47.25" x14ac:dyDescent="0.25">
      <c r="A189" s="4">
        <v>93</v>
      </c>
      <c r="B189" s="36" t="s">
        <v>472</v>
      </c>
      <c r="C189" s="36" t="s">
        <v>858</v>
      </c>
      <c r="D189" s="36">
        <v>203521483</v>
      </c>
      <c r="E189" s="36" t="s">
        <v>866</v>
      </c>
      <c r="F189" s="15" t="s">
        <v>867</v>
      </c>
      <c r="G189" s="20">
        <v>30104682730017</v>
      </c>
      <c r="H189" s="15" t="s">
        <v>868</v>
      </c>
      <c r="I189" s="15" t="s">
        <v>869</v>
      </c>
      <c r="J189" s="15">
        <v>280</v>
      </c>
      <c r="K189" s="53" t="s">
        <v>221</v>
      </c>
      <c r="L189" s="15">
        <v>15</v>
      </c>
      <c r="M189" s="15">
        <v>7</v>
      </c>
      <c r="N189" s="15">
        <v>1</v>
      </c>
      <c r="O189" s="15">
        <v>1</v>
      </c>
      <c r="P189" s="15">
        <v>2</v>
      </c>
      <c r="Q189" s="15">
        <v>1</v>
      </c>
      <c r="R189" s="15">
        <v>1</v>
      </c>
      <c r="S189" s="15">
        <v>1</v>
      </c>
      <c r="T189" s="15">
        <v>1</v>
      </c>
      <c r="U189" s="15">
        <v>30</v>
      </c>
      <c r="V189" s="15">
        <v>4</v>
      </c>
      <c r="W189" s="15">
        <v>2</v>
      </c>
      <c r="X189" s="15">
        <v>4</v>
      </c>
      <c r="Y189" s="15">
        <v>4</v>
      </c>
      <c r="Z189" s="15">
        <v>6</v>
      </c>
      <c r="AA189" s="15">
        <v>5</v>
      </c>
      <c r="AB189" s="15">
        <v>5</v>
      </c>
      <c r="AC189" s="18">
        <f t="shared" si="7"/>
        <v>9</v>
      </c>
      <c r="AD189" s="19"/>
      <c r="AE189" s="18"/>
      <c r="AF189" s="18"/>
      <c r="AG189" s="18">
        <v>9</v>
      </c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9"/>
    </row>
    <row r="190" spans="1:51" ht="47.25" x14ac:dyDescent="0.25">
      <c r="A190" s="4">
        <v>94</v>
      </c>
      <c r="B190" s="36" t="s">
        <v>472</v>
      </c>
      <c r="C190" s="36" t="s">
        <v>858</v>
      </c>
      <c r="D190" s="36">
        <v>203544684</v>
      </c>
      <c r="E190" s="36" t="s">
        <v>261</v>
      </c>
      <c r="F190" s="15" t="s">
        <v>870</v>
      </c>
      <c r="G190" s="20">
        <v>30101652560124</v>
      </c>
      <c r="H190" s="15" t="s">
        <v>871</v>
      </c>
      <c r="I190" s="15" t="s">
        <v>872</v>
      </c>
      <c r="J190" s="15">
        <v>320</v>
      </c>
      <c r="K190" s="53" t="s">
        <v>221</v>
      </c>
      <c r="L190" s="15">
        <v>13</v>
      </c>
      <c r="M190" s="15">
        <v>5</v>
      </c>
      <c r="N190" s="15">
        <v>1</v>
      </c>
      <c r="O190" s="15">
        <v>1</v>
      </c>
      <c r="P190" s="15">
        <v>1</v>
      </c>
      <c r="Q190" s="15">
        <v>2</v>
      </c>
      <c r="R190" s="15">
        <v>1</v>
      </c>
      <c r="S190" s="15">
        <v>1</v>
      </c>
      <c r="T190" s="15">
        <v>1</v>
      </c>
      <c r="U190" s="15">
        <v>32</v>
      </c>
      <c r="V190" s="15">
        <v>4</v>
      </c>
      <c r="W190" s="15">
        <v>0</v>
      </c>
      <c r="X190" s="15">
        <v>6</v>
      </c>
      <c r="Y190" s="15">
        <v>8</v>
      </c>
      <c r="Z190" s="15">
        <v>7</v>
      </c>
      <c r="AA190" s="15">
        <v>2</v>
      </c>
      <c r="AB190" s="15">
        <v>5</v>
      </c>
      <c r="AC190" s="18">
        <f t="shared" si="7"/>
        <v>0</v>
      </c>
      <c r="AD190" s="19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9"/>
    </row>
    <row r="191" spans="1:51" ht="47.25" x14ac:dyDescent="0.25">
      <c r="A191" s="4">
        <v>95</v>
      </c>
      <c r="B191" s="36" t="s">
        <v>472</v>
      </c>
      <c r="C191" s="36" t="s">
        <v>858</v>
      </c>
      <c r="D191" s="36">
        <v>203094042</v>
      </c>
      <c r="E191" s="36" t="s">
        <v>274</v>
      </c>
      <c r="F191" s="15" t="s">
        <v>873</v>
      </c>
      <c r="G191" s="20">
        <v>31312805590049</v>
      </c>
      <c r="H191" s="15" t="s">
        <v>874</v>
      </c>
      <c r="I191" s="15" t="s">
        <v>875</v>
      </c>
      <c r="J191" s="15">
        <v>860</v>
      </c>
      <c r="K191" s="15" t="s">
        <v>690</v>
      </c>
      <c r="L191" s="15">
        <v>33</v>
      </c>
      <c r="M191" s="15">
        <v>13</v>
      </c>
      <c r="N191" s="15">
        <v>3</v>
      </c>
      <c r="O191" s="15">
        <v>3</v>
      </c>
      <c r="P191" s="15">
        <v>3</v>
      </c>
      <c r="Q191" s="15">
        <v>3</v>
      </c>
      <c r="R191" s="15">
        <v>4</v>
      </c>
      <c r="S191" s="15">
        <v>2</v>
      </c>
      <c r="T191" s="15">
        <v>2</v>
      </c>
      <c r="U191" s="15">
        <v>61</v>
      </c>
      <c r="V191" s="15">
        <v>6</v>
      </c>
      <c r="W191" s="15">
        <v>9</v>
      </c>
      <c r="X191" s="15">
        <v>8</v>
      </c>
      <c r="Y191" s="15">
        <v>15</v>
      </c>
      <c r="Z191" s="15">
        <v>19</v>
      </c>
      <c r="AA191" s="15">
        <v>2</v>
      </c>
      <c r="AB191" s="15">
        <v>2</v>
      </c>
      <c r="AC191" s="18">
        <f t="shared" si="7"/>
        <v>26</v>
      </c>
      <c r="AD191" s="19"/>
      <c r="AE191" s="18"/>
      <c r="AF191" s="18"/>
      <c r="AG191" s="18">
        <v>26</v>
      </c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9"/>
    </row>
    <row r="192" spans="1:51" ht="47.25" x14ac:dyDescent="0.25">
      <c r="A192" s="4">
        <v>96</v>
      </c>
      <c r="B192" s="36" t="s">
        <v>472</v>
      </c>
      <c r="C192" s="36" t="s">
        <v>858</v>
      </c>
      <c r="D192" s="36">
        <v>203521468</v>
      </c>
      <c r="E192" s="36" t="s">
        <v>399</v>
      </c>
      <c r="F192" s="15" t="s">
        <v>876</v>
      </c>
      <c r="G192" s="100">
        <v>30101775590011</v>
      </c>
      <c r="H192" s="15" t="s">
        <v>877</v>
      </c>
      <c r="I192" s="15" t="s">
        <v>878</v>
      </c>
      <c r="J192" s="15">
        <v>220</v>
      </c>
      <c r="K192" s="15" t="s">
        <v>879</v>
      </c>
      <c r="L192" s="15">
        <v>15</v>
      </c>
      <c r="M192" s="15">
        <v>7</v>
      </c>
      <c r="N192" s="15">
        <v>1</v>
      </c>
      <c r="O192" s="15">
        <v>1</v>
      </c>
      <c r="P192" s="15">
        <v>1</v>
      </c>
      <c r="Q192" s="15">
        <v>1</v>
      </c>
      <c r="R192" s="15">
        <v>2</v>
      </c>
      <c r="S192" s="15">
        <v>1</v>
      </c>
      <c r="T192" s="15">
        <v>1</v>
      </c>
      <c r="U192" s="15">
        <v>34</v>
      </c>
      <c r="V192" s="15">
        <v>4</v>
      </c>
      <c r="W192" s="15">
        <v>1</v>
      </c>
      <c r="X192" s="15">
        <v>4</v>
      </c>
      <c r="Y192" s="15">
        <v>7</v>
      </c>
      <c r="Z192" s="15">
        <v>17</v>
      </c>
      <c r="AA192" s="15">
        <v>1</v>
      </c>
      <c r="AB192" s="15">
        <v>0</v>
      </c>
      <c r="AC192" s="18">
        <f t="shared" si="7"/>
        <v>30</v>
      </c>
      <c r="AD192" s="19"/>
      <c r="AE192" s="18"/>
      <c r="AF192" s="18"/>
      <c r="AG192" s="18">
        <v>30</v>
      </c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9"/>
    </row>
    <row r="193" spans="1:51" ht="47.25" x14ac:dyDescent="0.25">
      <c r="A193" s="4">
        <v>97</v>
      </c>
      <c r="B193" s="36" t="s">
        <v>472</v>
      </c>
      <c r="C193" s="36" t="s">
        <v>880</v>
      </c>
      <c r="D193" s="36">
        <v>203568836</v>
      </c>
      <c r="E193" s="36" t="s">
        <v>881</v>
      </c>
      <c r="F193" s="67" t="s">
        <v>882</v>
      </c>
      <c r="G193" s="130" t="s">
        <v>883</v>
      </c>
      <c r="H193" s="24" t="s">
        <v>884</v>
      </c>
      <c r="I193" s="24" t="s">
        <v>885</v>
      </c>
      <c r="J193" s="53">
        <v>80</v>
      </c>
      <c r="K193" s="53" t="s">
        <v>221</v>
      </c>
      <c r="L193" s="36">
        <f>+M193+N193+O193+P193+Q193+R193+S193+T193</f>
        <v>17</v>
      </c>
      <c r="M193" s="36">
        <v>8</v>
      </c>
      <c r="N193" s="36">
        <v>2</v>
      </c>
      <c r="O193" s="36">
        <v>2</v>
      </c>
      <c r="P193" s="36">
        <v>1</v>
      </c>
      <c r="Q193" s="36">
        <v>1</v>
      </c>
      <c r="R193" s="36">
        <v>1</v>
      </c>
      <c r="S193" s="36">
        <v>1</v>
      </c>
      <c r="T193" s="36">
        <v>1</v>
      </c>
      <c r="U193" s="36">
        <f>+V193+W193+X193+Y193+Z193+AA193+AB193</f>
        <v>26</v>
      </c>
      <c r="V193" s="36">
        <v>5</v>
      </c>
      <c r="W193" s="15">
        <v>3</v>
      </c>
      <c r="X193" s="15">
        <v>3</v>
      </c>
      <c r="Y193" s="15">
        <v>1</v>
      </c>
      <c r="Z193" s="15">
        <v>9</v>
      </c>
      <c r="AA193" s="36">
        <v>0</v>
      </c>
      <c r="AB193" s="36">
        <v>5</v>
      </c>
      <c r="AC193" s="18">
        <f t="shared" si="7"/>
        <v>0</v>
      </c>
      <c r="AD193" s="19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9"/>
    </row>
    <row r="194" spans="1:51" ht="47.25" x14ac:dyDescent="0.25">
      <c r="A194" s="4">
        <v>98</v>
      </c>
      <c r="B194" s="36" t="s">
        <v>472</v>
      </c>
      <c r="C194" s="36" t="s">
        <v>880</v>
      </c>
      <c r="D194" s="36">
        <v>203560530</v>
      </c>
      <c r="E194" s="36" t="s">
        <v>217</v>
      </c>
      <c r="F194" s="67" t="s">
        <v>886</v>
      </c>
      <c r="G194" s="131" t="s">
        <v>887</v>
      </c>
      <c r="H194" s="24" t="s">
        <v>888</v>
      </c>
      <c r="I194" s="24" t="s">
        <v>889</v>
      </c>
      <c r="J194" s="53">
        <v>120</v>
      </c>
      <c r="K194" s="53" t="s">
        <v>221</v>
      </c>
      <c r="L194" s="36">
        <f>+M194+N194+O194+P194+Q194+R194+S194+T194</f>
        <v>12</v>
      </c>
      <c r="M194" s="36">
        <v>5</v>
      </c>
      <c r="N194" s="36">
        <v>1</v>
      </c>
      <c r="O194" s="36">
        <v>1</v>
      </c>
      <c r="P194" s="36">
        <v>1</v>
      </c>
      <c r="Q194" s="36">
        <v>1</v>
      </c>
      <c r="R194" s="36">
        <v>1</v>
      </c>
      <c r="S194" s="36">
        <v>1</v>
      </c>
      <c r="T194" s="36">
        <v>1</v>
      </c>
      <c r="U194" s="36">
        <f>+V194+W194+X194+Y194+Z194+AA194+AB194</f>
        <v>36</v>
      </c>
      <c r="V194" s="36">
        <v>5</v>
      </c>
      <c r="W194" s="15">
        <v>2</v>
      </c>
      <c r="X194" s="15">
        <v>2</v>
      </c>
      <c r="Y194" s="15">
        <v>4</v>
      </c>
      <c r="Z194" s="15">
        <v>8</v>
      </c>
      <c r="AA194" s="36">
        <v>4</v>
      </c>
      <c r="AB194" s="36">
        <v>11</v>
      </c>
      <c r="AC194" s="18">
        <f t="shared" si="7"/>
        <v>0</v>
      </c>
      <c r="AD194" s="19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9"/>
    </row>
    <row r="195" spans="1:51" ht="75" x14ac:dyDescent="0.3">
      <c r="A195" s="68">
        <v>99</v>
      </c>
      <c r="B195" s="69" t="s">
        <v>472</v>
      </c>
      <c r="C195" s="69" t="s">
        <v>880</v>
      </c>
      <c r="D195" s="69">
        <v>203560554</v>
      </c>
      <c r="E195" s="69" t="s">
        <v>890</v>
      </c>
      <c r="F195" s="70" t="s">
        <v>891</v>
      </c>
      <c r="G195" s="139" t="s">
        <v>892</v>
      </c>
      <c r="H195" s="71" t="s">
        <v>893</v>
      </c>
      <c r="I195" s="71" t="s">
        <v>894</v>
      </c>
      <c r="J195" s="72">
        <v>140</v>
      </c>
      <c r="K195" s="72" t="s">
        <v>221</v>
      </c>
      <c r="L195" s="69">
        <f>+M195+N195+O195+P195+Q195+R195+S195+T195</f>
        <v>11</v>
      </c>
      <c r="M195" s="69">
        <v>4</v>
      </c>
      <c r="N195" s="69">
        <v>1</v>
      </c>
      <c r="O195" s="69">
        <v>1</v>
      </c>
      <c r="P195" s="69">
        <v>1</v>
      </c>
      <c r="Q195" s="69">
        <v>1</v>
      </c>
      <c r="R195" s="69">
        <v>1</v>
      </c>
      <c r="S195" s="69">
        <v>1</v>
      </c>
      <c r="T195" s="69">
        <v>1</v>
      </c>
      <c r="U195" s="69">
        <f>+V195+W195+X195+Y195+Z195+AA195+AB195</f>
        <v>27</v>
      </c>
      <c r="V195" s="69">
        <v>5</v>
      </c>
      <c r="W195" s="73">
        <v>1</v>
      </c>
      <c r="X195" s="73">
        <v>2</v>
      </c>
      <c r="Y195" s="73">
        <v>6</v>
      </c>
      <c r="Z195" s="73">
        <v>5</v>
      </c>
      <c r="AA195" s="69">
        <v>3</v>
      </c>
      <c r="AB195" s="69">
        <v>5</v>
      </c>
      <c r="AC195" s="18">
        <f t="shared" si="7"/>
        <v>0</v>
      </c>
      <c r="AD195" s="19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9"/>
    </row>
    <row r="196" spans="1:51" ht="47.25" x14ac:dyDescent="0.25">
      <c r="A196" s="15">
        <v>1</v>
      </c>
      <c r="B196" s="15" t="s">
        <v>895</v>
      </c>
      <c r="C196" s="15" t="s">
        <v>896</v>
      </c>
      <c r="D196" s="15">
        <v>206882753</v>
      </c>
      <c r="E196" s="15" t="s">
        <v>13</v>
      </c>
      <c r="F196" s="15" t="s">
        <v>897</v>
      </c>
      <c r="G196" s="23" t="s">
        <v>898</v>
      </c>
      <c r="H196" s="23" t="s">
        <v>899</v>
      </c>
      <c r="I196" s="15" t="s">
        <v>900</v>
      </c>
      <c r="J196" s="15">
        <v>320</v>
      </c>
      <c r="K196" s="15" t="s">
        <v>196</v>
      </c>
      <c r="L196" s="15">
        <v>19</v>
      </c>
      <c r="M196" s="15">
        <v>168</v>
      </c>
      <c r="N196" s="15">
        <v>42</v>
      </c>
      <c r="O196" s="15">
        <v>42</v>
      </c>
      <c r="P196" s="15">
        <v>34</v>
      </c>
      <c r="Q196" s="15">
        <v>30</v>
      </c>
      <c r="R196" s="15">
        <v>32</v>
      </c>
      <c r="S196" s="15">
        <v>13</v>
      </c>
      <c r="T196" s="15">
        <v>19</v>
      </c>
      <c r="U196" s="15">
        <v>40</v>
      </c>
      <c r="V196" s="15">
        <v>3</v>
      </c>
      <c r="W196" s="15">
        <v>2</v>
      </c>
      <c r="X196" s="15">
        <v>2</v>
      </c>
      <c r="Y196" s="15">
        <v>10</v>
      </c>
      <c r="Z196" s="15">
        <v>7</v>
      </c>
      <c r="AA196" s="15">
        <v>6</v>
      </c>
      <c r="AB196" s="15">
        <v>10</v>
      </c>
      <c r="AC196" s="18">
        <f t="shared" si="7"/>
        <v>29</v>
      </c>
      <c r="AD196" s="19"/>
      <c r="AE196" s="18"/>
      <c r="AF196" s="18">
        <v>12</v>
      </c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>
        <v>8</v>
      </c>
      <c r="AU196" s="18">
        <v>9</v>
      </c>
      <c r="AV196" s="18"/>
      <c r="AW196" s="18"/>
      <c r="AX196" s="18"/>
      <c r="AY196" s="19"/>
    </row>
    <row r="197" spans="1:51" ht="47.25" x14ac:dyDescent="0.25">
      <c r="A197" s="15">
        <v>2</v>
      </c>
      <c r="B197" s="15" t="s">
        <v>895</v>
      </c>
      <c r="C197" s="15" t="s">
        <v>901</v>
      </c>
      <c r="D197" s="15">
        <v>206864972</v>
      </c>
      <c r="E197" s="15" t="s">
        <v>902</v>
      </c>
      <c r="F197" s="15" t="s">
        <v>1870</v>
      </c>
      <c r="G197" s="23" t="s">
        <v>1871</v>
      </c>
      <c r="H197" s="15" t="s">
        <v>1872</v>
      </c>
      <c r="I197" s="15" t="s">
        <v>1873</v>
      </c>
      <c r="J197" s="15">
        <v>300</v>
      </c>
      <c r="K197" s="15" t="s">
        <v>196</v>
      </c>
      <c r="L197" s="15">
        <v>21</v>
      </c>
      <c r="M197" s="15">
        <v>12</v>
      </c>
      <c r="N197" s="15">
        <v>2</v>
      </c>
      <c r="O197" s="15">
        <v>1</v>
      </c>
      <c r="P197" s="15">
        <v>1</v>
      </c>
      <c r="Q197" s="15">
        <v>1</v>
      </c>
      <c r="R197" s="15">
        <v>2</v>
      </c>
      <c r="S197" s="15">
        <v>1</v>
      </c>
      <c r="T197" s="15">
        <v>1</v>
      </c>
      <c r="U197" s="15">
        <v>40</v>
      </c>
      <c r="V197" s="15">
        <v>5</v>
      </c>
      <c r="W197" s="15">
        <v>4</v>
      </c>
      <c r="X197" s="15">
        <v>1</v>
      </c>
      <c r="Y197" s="15">
        <v>4</v>
      </c>
      <c r="Z197" s="15">
        <v>20</v>
      </c>
      <c r="AA197" s="15">
        <v>2</v>
      </c>
      <c r="AB197" s="15">
        <v>9</v>
      </c>
      <c r="AC197" s="18">
        <f t="shared" si="7"/>
        <v>0</v>
      </c>
      <c r="AD197" s="19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9"/>
    </row>
    <row r="198" spans="1:51" ht="63" x14ac:dyDescent="0.25">
      <c r="A198" s="15">
        <v>3</v>
      </c>
      <c r="B198" s="57" t="s">
        <v>895</v>
      </c>
      <c r="C198" s="57" t="s">
        <v>901</v>
      </c>
      <c r="D198" s="57">
        <v>206865045</v>
      </c>
      <c r="E198" s="57" t="s">
        <v>903</v>
      </c>
      <c r="F198" s="57" t="s">
        <v>1874</v>
      </c>
      <c r="G198" s="158" t="s">
        <v>1875</v>
      </c>
      <c r="H198" s="57" t="s">
        <v>1876</v>
      </c>
      <c r="I198" s="57" t="s">
        <v>1877</v>
      </c>
      <c r="J198" s="57">
        <v>150</v>
      </c>
      <c r="K198" s="57" t="s">
        <v>445</v>
      </c>
      <c r="L198" s="57">
        <v>12</v>
      </c>
      <c r="M198" s="57">
        <v>70</v>
      </c>
      <c r="N198" s="57">
        <v>15</v>
      </c>
      <c r="O198" s="57">
        <v>21</v>
      </c>
      <c r="P198" s="57">
        <v>19</v>
      </c>
      <c r="Q198" s="57">
        <v>18</v>
      </c>
      <c r="R198" s="57">
        <v>12</v>
      </c>
      <c r="S198" s="57">
        <v>13</v>
      </c>
      <c r="T198" s="57">
        <v>12</v>
      </c>
      <c r="U198" s="57">
        <v>29</v>
      </c>
      <c r="V198" s="57">
        <v>5</v>
      </c>
      <c r="W198" s="57">
        <v>2</v>
      </c>
      <c r="X198" s="57">
        <v>3</v>
      </c>
      <c r="Y198" s="57">
        <v>5</v>
      </c>
      <c r="Z198" s="57">
        <v>12</v>
      </c>
      <c r="AA198" s="57">
        <v>2</v>
      </c>
      <c r="AB198" s="57">
        <v>4</v>
      </c>
      <c r="AC198" s="18">
        <f t="shared" si="7"/>
        <v>11</v>
      </c>
      <c r="AD198" s="19"/>
      <c r="AE198" s="18"/>
      <c r="AF198" s="18"/>
      <c r="AG198" s="18">
        <v>11</v>
      </c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9"/>
    </row>
    <row r="199" spans="1:51" ht="47.25" x14ac:dyDescent="0.25">
      <c r="A199" s="15">
        <v>4</v>
      </c>
      <c r="B199" s="15" t="s">
        <v>895</v>
      </c>
      <c r="C199" s="15" t="s">
        <v>901</v>
      </c>
      <c r="D199" s="15">
        <v>309782327</v>
      </c>
      <c r="E199" s="15" t="s">
        <v>904</v>
      </c>
      <c r="F199" s="159" t="s">
        <v>1878</v>
      </c>
      <c r="G199" s="15" t="s">
        <v>1879</v>
      </c>
      <c r="H199" s="15" t="s">
        <v>1880</v>
      </c>
      <c r="I199" s="15" t="s">
        <v>1881</v>
      </c>
      <c r="J199" s="15">
        <v>80</v>
      </c>
      <c r="K199" s="15" t="s">
        <v>1882</v>
      </c>
      <c r="L199" s="15">
        <v>11</v>
      </c>
      <c r="M199" s="15">
        <v>53</v>
      </c>
      <c r="N199" s="15">
        <v>6</v>
      </c>
      <c r="O199" s="15">
        <v>15</v>
      </c>
      <c r="P199" s="15">
        <v>11</v>
      </c>
      <c r="Q199" s="15">
        <v>14</v>
      </c>
      <c r="R199" s="15">
        <v>11</v>
      </c>
      <c r="S199" s="15">
        <v>9</v>
      </c>
      <c r="T199" s="15">
        <v>13</v>
      </c>
      <c r="U199" s="15">
        <v>21</v>
      </c>
      <c r="V199" s="15">
        <v>6</v>
      </c>
      <c r="W199" s="15">
        <v>2</v>
      </c>
      <c r="X199" s="15">
        <v>1</v>
      </c>
      <c r="Y199" s="15">
        <v>2</v>
      </c>
      <c r="Z199" s="15">
        <v>8</v>
      </c>
      <c r="AA199" s="15">
        <v>0</v>
      </c>
      <c r="AB199" s="15">
        <v>9</v>
      </c>
      <c r="AC199" s="18">
        <f t="shared" si="7"/>
        <v>0</v>
      </c>
      <c r="AD199" s="19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9"/>
    </row>
    <row r="200" spans="1:51" ht="63" x14ac:dyDescent="0.25">
      <c r="A200" s="15">
        <v>5</v>
      </c>
      <c r="B200" s="15" t="s">
        <v>895</v>
      </c>
      <c r="C200" s="15" t="s">
        <v>901</v>
      </c>
      <c r="D200" s="15">
        <v>309782564</v>
      </c>
      <c r="E200" s="15" t="s">
        <v>905</v>
      </c>
      <c r="F200" s="15" t="s">
        <v>1883</v>
      </c>
      <c r="G200" s="15">
        <v>42908811831</v>
      </c>
      <c r="H200" s="15">
        <v>919040781</v>
      </c>
      <c r="I200" s="15" t="s">
        <v>1884</v>
      </c>
      <c r="J200" s="15">
        <v>80</v>
      </c>
      <c r="K200" s="15" t="s">
        <v>1885</v>
      </c>
      <c r="L200" s="15">
        <v>11</v>
      </c>
      <c r="M200" s="15">
        <v>38</v>
      </c>
      <c r="N200" s="15">
        <v>14</v>
      </c>
      <c r="O200" s="15">
        <v>7</v>
      </c>
      <c r="P200" s="15">
        <v>12</v>
      </c>
      <c r="Q200" s="15">
        <v>11</v>
      </c>
      <c r="R200" s="15">
        <v>8</v>
      </c>
      <c r="S200" s="15">
        <v>10</v>
      </c>
      <c r="T200" s="15">
        <v>10</v>
      </c>
      <c r="U200" s="15">
        <v>20</v>
      </c>
      <c r="V200" s="15">
        <v>5</v>
      </c>
      <c r="W200" s="15">
        <v>2</v>
      </c>
      <c r="X200" s="15">
        <v>3</v>
      </c>
      <c r="Y200" s="15">
        <v>2</v>
      </c>
      <c r="Z200" s="15">
        <v>7</v>
      </c>
      <c r="AA200" s="15">
        <v>0</v>
      </c>
      <c r="AB200" s="15"/>
      <c r="AC200" s="18">
        <f t="shared" si="7"/>
        <v>0</v>
      </c>
      <c r="AD200" s="19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9"/>
    </row>
    <row r="201" spans="1:51" ht="31.5" x14ac:dyDescent="0.25">
      <c r="A201" s="15">
        <v>6</v>
      </c>
      <c r="B201" s="15" t="s">
        <v>895</v>
      </c>
      <c r="C201" s="15" t="s">
        <v>906</v>
      </c>
      <c r="D201" s="15">
        <v>206862754</v>
      </c>
      <c r="E201" s="15" t="s">
        <v>907</v>
      </c>
      <c r="F201" s="15" t="s">
        <v>1886</v>
      </c>
      <c r="G201" s="15" t="s">
        <v>1887</v>
      </c>
      <c r="H201" s="21">
        <v>956133288</v>
      </c>
      <c r="I201" s="15" t="s">
        <v>1888</v>
      </c>
      <c r="J201" s="15">
        <v>400</v>
      </c>
      <c r="K201" s="15" t="s">
        <v>221</v>
      </c>
      <c r="L201" s="15">
        <v>33</v>
      </c>
      <c r="M201" s="15">
        <v>13</v>
      </c>
      <c r="N201" s="15">
        <v>4</v>
      </c>
      <c r="O201" s="15">
        <v>4</v>
      </c>
      <c r="P201" s="15">
        <v>3</v>
      </c>
      <c r="Q201" s="15">
        <v>3</v>
      </c>
      <c r="R201" s="15">
        <v>2</v>
      </c>
      <c r="S201" s="15">
        <v>2</v>
      </c>
      <c r="T201" s="15">
        <v>2</v>
      </c>
      <c r="U201" s="15">
        <v>47</v>
      </c>
      <c r="V201" s="15">
        <v>2</v>
      </c>
      <c r="W201" s="15">
        <v>2</v>
      </c>
      <c r="X201" s="15">
        <v>6</v>
      </c>
      <c r="Y201" s="15">
        <v>9</v>
      </c>
      <c r="Z201" s="15">
        <v>20</v>
      </c>
      <c r="AA201" s="15">
        <v>5</v>
      </c>
      <c r="AB201" s="15">
        <v>5</v>
      </c>
      <c r="AC201" s="18">
        <f t="shared" si="7"/>
        <v>15</v>
      </c>
      <c r="AD201" s="19"/>
      <c r="AE201" s="18"/>
      <c r="AF201" s="18"/>
      <c r="AG201" s="18">
        <v>11</v>
      </c>
      <c r="AH201" s="18"/>
      <c r="AI201" s="18"/>
      <c r="AJ201" s="18"/>
      <c r="AK201" s="18"/>
      <c r="AL201" s="18"/>
      <c r="AM201" s="18"/>
      <c r="AN201" s="18"/>
      <c r="AO201" s="18">
        <v>4</v>
      </c>
      <c r="AP201" s="18"/>
      <c r="AQ201" s="18"/>
      <c r="AR201" s="18"/>
      <c r="AS201" s="18"/>
      <c r="AT201" s="18"/>
      <c r="AU201" s="18"/>
      <c r="AV201" s="18"/>
      <c r="AW201" s="18"/>
      <c r="AX201" s="18"/>
      <c r="AY201" s="19"/>
    </row>
    <row r="202" spans="1:51" ht="47.25" x14ac:dyDescent="0.25">
      <c r="A202" s="15">
        <v>7</v>
      </c>
      <c r="B202" s="15" t="s">
        <v>895</v>
      </c>
      <c r="C202" s="15" t="s">
        <v>906</v>
      </c>
      <c r="D202" s="15">
        <v>206866012</v>
      </c>
      <c r="E202" s="15" t="s">
        <v>908</v>
      </c>
      <c r="F202" s="160" t="s">
        <v>1889</v>
      </c>
      <c r="G202" s="15" t="s">
        <v>1890</v>
      </c>
      <c r="H202" s="161">
        <v>995417504</v>
      </c>
      <c r="I202" s="15" t="s">
        <v>1891</v>
      </c>
      <c r="J202" s="15">
        <v>256</v>
      </c>
      <c r="K202" s="15" t="s">
        <v>221</v>
      </c>
      <c r="L202" s="15">
        <v>21</v>
      </c>
      <c r="M202" s="15">
        <v>7</v>
      </c>
      <c r="N202" s="15">
        <v>2</v>
      </c>
      <c r="O202" s="15">
        <v>2</v>
      </c>
      <c r="P202" s="15">
        <v>2</v>
      </c>
      <c r="Q202" s="15">
        <v>2</v>
      </c>
      <c r="R202" s="15">
        <v>2</v>
      </c>
      <c r="S202" s="15">
        <v>2</v>
      </c>
      <c r="T202" s="15">
        <v>2</v>
      </c>
      <c r="U202" s="15">
        <v>32</v>
      </c>
      <c r="V202" s="15">
        <v>2</v>
      </c>
      <c r="W202" s="15">
        <v>1</v>
      </c>
      <c r="X202" s="15">
        <v>5</v>
      </c>
      <c r="Y202" s="15">
        <v>7</v>
      </c>
      <c r="Z202" s="15">
        <v>14</v>
      </c>
      <c r="AA202" s="15">
        <v>1</v>
      </c>
      <c r="AB202" s="15">
        <v>4</v>
      </c>
      <c r="AC202" s="18">
        <f t="shared" si="7"/>
        <v>54</v>
      </c>
      <c r="AD202" s="19"/>
      <c r="AE202" s="18"/>
      <c r="AF202" s="18"/>
      <c r="AG202" s="18">
        <v>20</v>
      </c>
      <c r="AH202" s="18"/>
      <c r="AI202" s="18"/>
      <c r="AJ202" s="18"/>
      <c r="AK202" s="18"/>
      <c r="AL202" s="18"/>
      <c r="AM202" s="18"/>
      <c r="AN202" s="18"/>
      <c r="AO202" s="18">
        <v>20</v>
      </c>
      <c r="AP202" s="18">
        <v>10</v>
      </c>
      <c r="AQ202" s="18"/>
      <c r="AR202" s="18"/>
      <c r="AS202" s="18"/>
      <c r="AT202" s="18">
        <v>4</v>
      </c>
      <c r="AU202" s="18"/>
      <c r="AV202" s="18"/>
      <c r="AW202" s="18"/>
      <c r="AX202" s="18"/>
      <c r="AY202" s="19"/>
    </row>
    <row r="203" spans="1:51" ht="31.5" x14ac:dyDescent="0.25">
      <c r="A203" s="15">
        <v>8</v>
      </c>
      <c r="B203" s="15" t="s">
        <v>895</v>
      </c>
      <c r="C203" s="15" t="s">
        <v>906</v>
      </c>
      <c r="D203" s="15">
        <v>207285309</v>
      </c>
      <c r="E203" s="15" t="s">
        <v>909</v>
      </c>
      <c r="F203" s="15" t="s">
        <v>1892</v>
      </c>
      <c r="G203" s="15" t="s">
        <v>1893</v>
      </c>
      <c r="H203" s="21" t="s">
        <v>1894</v>
      </c>
      <c r="I203" s="15" t="s">
        <v>1895</v>
      </c>
      <c r="J203" s="15">
        <v>170</v>
      </c>
      <c r="K203" s="15" t="s">
        <v>221</v>
      </c>
      <c r="L203" s="15">
        <v>11</v>
      </c>
      <c r="M203" s="15">
        <v>4</v>
      </c>
      <c r="N203" s="15">
        <v>1</v>
      </c>
      <c r="O203" s="15">
        <v>1</v>
      </c>
      <c r="P203" s="15">
        <v>1</v>
      </c>
      <c r="Q203" s="15">
        <v>1</v>
      </c>
      <c r="R203" s="15">
        <v>1</v>
      </c>
      <c r="S203" s="15">
        <v>1</v>
      </c>
      <c r="T203" s="15">
        <v>1</v>
      </c>
      <c r="U203" s="15">
        <v>21</v>
      </c>
      <c r="V203" s="15">
        <v>2</v>
      </c>
      <c r="W203" s="15">
        <v>2</v>
      </c>
      <c r="X203" s="15">
        <v>6</v>
      </c>
      <c r="Y203" s="15">
        <v>0</v>
      </c>
      <c r="Z203" s="15">
        <v>12</v>
      </c>
      <c r="AA203" s="15">
        <v>1</v>
      </c>
      <c r="AB203" s="15">
        <v>1</v>
      </c>
      <c r="AC203" s="18">
        <f t="shared" si="7"/>
        <v>15</v>
      </c>
      <c r="AD203" s="19"/>
      <c r="AE203" s="18"/>
      <c r="AF203" s="18"/>
      <c r="AG203" s="18"/>
      <c r="AH203" s="18"/>
      <c r="AI203" s="18"/>
      <c r="AJ203" s="18"/>
      <c r="AK203" s="18">
        <v>4</v>
      </c>
      <c r="AL203" s="18"/>
      <c r="AM203" s="18"/>
      <c r="AN203" s="18"/>
      <c r="AO203" s="18"/>
      <c r="AP203" s="18"/>
      <c r="AQ203" s="18">
        <v>4</v>
      </c>
      <c r="AR203" s="18"/>
      <c r="AS203" s="18"/>
      <c r="AT203" s="18">
        <v>7</v>
      </c>
      <c r="AU203" s="18"/>
      <c r="AV203" s="18"/>
      <c r="AW203" s="18"/>
      <c r="AX203" s="18"/>
      <c r="AY203" s="19"/>
    </row>
    <row r="204" spans="1:51" ht="31.5" x14ac:dyDescent="0.25">
      <c r="A204" s="15">
        <v>9</v>
      </c>
      <c r="B204" s="15" t="s">
        <v>895</v>
      </c>
      <c r="C204" s="15" t="s">
        <v>906</v>
      </c>
      <c r="D204" s="15">
        <v>206862785</v>
      </c>
      <c r="E204" s="15" t="s">
        <v>910</v>
      </c>
      <c r="F204" s="15" t="s">
        <v>1896</v>
      </c>
      <c r="G204" s="15" t="s">
        <v>1897</v>
      </c>
      <c r="H204" s="162" t="s">
        <v>1898</v>
      </c>
      <c r="I204" s="15" t="s">
        <v>1899</v>
      </c>
      <c r="J204" s="15">
        <v>160</v>
      </c>
      <c r="K204" s="15" t="s">
        <v>221</v>
      </c>
      <c r="L204" s="15">
        <v>12</v>
      </c>
      <c r="M204" s="15">
        <v>4</v>
      </c>
      <c r="N204" s="15">
        <v>2</v>
      </c>
      <c r="O204" s="15">
        <v>1</v>
      </c>
      <c r="P204" s="15">
        <v>1</v>
      </c>
      <c r="Q204" s="15">
        <v>1</v>
      </c>
      <c r="R204" s="15">
        <v>1</v>
      </c>
      <c r="S204" s="15">
        <v>1</v>
      </c>
      <c r="T204" s="15">
        <v>1</v>
      </c>
      <c r="U204" s="15">
        <v>20</v>
      </c>
      <c r="V204" s="15">
        <v>2</v>
      </c>
      <c r="W204" s="15">
        <v>1</v>
      </c>
      <c r="X204" s="15">
        <v>1</v>
      </c>
      <c r="Y204" s="15">
        <v>1</v>
      </c>
      <c r="Z204" s="15">
        <v>17</v>
      </c>
      <c r="AA204" s="15">
        <v>5</v>
      </c>
      <c r="AB204" s="15">
        <v>1</v>
      </c>
      <c r="AC204" s="18">
        <f t="shared" si="7"/>
        <v>30</v>
      </c>
      <c r="AD204" s="19"/>
      <c r="AE204" s="18">
        <v>7</v>
      </c>
      <c r="AF204" s="18"/>
      <c r="AG204" s="18"/>
      <c r="AH204" s="18"/>
      <c r="AI204" s="18"/>
      <c r="AJ204" s="18"/>
      <c r="AK204" s="18"/>
      <c r="AL204" s="18"/>
      <c r="AM204" s="18"/>
      <c r="AN204" s="18"/>
      <c r="AO204" s="18">
        <v>10</v>
      </c>
      <c r="AP204" s="18"/>
      <c r="AQ204" s="18">
        <v>13</v>
      </c>
      <c r="AR204" s="18"/>
      <c r="AS204" s="18"/>
      <c r="AT204" s="18"/>
      <c r="AU204" s="18"/>
      <c r="AV204" s="18"/>
      <c r="AW204" s="18"/>
      <c r="AX204" s="18"/>
      <c r="AY204" s="19"/>
    </row>
    <row r="205" spans="1:51" ht="31.5" x14ac:dyDescent="0.25">
      <c r="A205" s="15">
        <v>10</v>
      </c>
      <c r="B205" s="15" t="s">
        <v>895</v>
      </c>
      <c r="C205" s="15" t="s">
        <v>906</v>
      </c>
      <c r="D205" s="15">
        <v>206865608</v>
      </c>
      <c r="E205" s="15" t="s">
        <v>911</v>
      </c>
      <c r="F205" s="15" t="s">
        <v>1900</v>
      </c>
      <c r="G205" s="15" t="s">
        <v>1901</v>
      </c>
      <c r="H205" s="21" t="s">
        <v>1902</v>
      </c>
      <c r="I205" s="15" t="s">
        <v>1903</v>
      </c>
      <c r="J205" s="15">
        <v>176</v>
      </c>
      <c r="K205" s="15" t="s">
        <v>221</v>
      </c>
      <c r="L205" s="15">
        <v>11</v>
      </c>
      <c r="M205" s="15">
        <v>4</v>
      </c>
      <c r="N205" s="15">
        <v>1</v>
      </c>
      <c r="O205" s="15">
        <v>1</v>
      </c>
      <c r="P205" s="15">
        <v>1</v>
      </c>
      <c r="Q205" s="15">
        <v>1</v>
      </c>
      <c r="R205" s="15">
        <v>1</v>
      </c>
      <c r="S205" s="15">
        <v>1</v>
      </c>
      <c r="T205" s="15">
        <v>1</v>
      </c>
      <c r="U205" s="15">
        <v>25</v>
      </c>
      <c r="V205" s="15">
        <v>2</v>
      </c>
      <c r="W205" s="15">
        <v>0</v>
      </c>
      <c r="X205" s="15">
        <v>3</v>
      </c>
      <c r="Y205" s="15">
        <v>1</v>
      </c>
      <c r="Z205" s="15">
        <v>20</v>
      </c>
      <c r="AA205" s="15">
        <v>0</v>
      </c>
      <c r="AB205" s="15">
        <v>1</v>
      </c>
      <c r="AC205" s="18">
        <f t="shared" si="7"/>
        <v>4.5</v>
      </c>
      <c r="AD205" s="19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>
        <v>4.5</v>
      </c>
      <c r="AU205" s="18"/>
      <c r="AV205" s="18"/>
      <c r="AW205" s="18"/>
      <c r="AX205" s="18"/>
      <c r="AY205" s="19"/>
    </row>
    <row r="206" spans="1:51" ht="31.5" x14ac:dyDescent="0.25">
      <c r="A206" s="15">
        <v>11</v>
      </c>
      <c r="B206" s="15" t="s">
        <v>895</v>
      </c>
      <c r="C206" s="15" t="s">
        <v>906</v>
      </c>
      <c r="D206" s="15">
        <v>207084606</v>
      </c>
      <c r="E206" s="15" t="s">
        <v>912</v>
      </c>
      <c r="F206" s="15" t="s">
        <v>1904</v>
      </c>
      <c r="G206" s="15" t="s">
        <v>1905</v>
      </c>
      <c r="H206" s="21" t="s">
        <v>1906</v>
      </c>
      <c r="I206" s="15" t="s">
        <v>1907</v>
      </c>
      <c r="J206" s="15">
        <v>160</v>
      </c>
      <c r="K206" s="15" t="s">
        <v>221</v>
      </c>
      <c r="L206" s="15">
        <v>11</v>
      </c>
      <c r="M206" s="15">
        <v>4</v>
      </c>
      <c r="N206" s="15">
        <v>1</v>
      </c>
      <c r="O206" s="15">
        <v>1</v>
      </c>
      <c r="P206" s="15">
        <v>1</v>
      </c>
      <c r="Q206" s="15">
        <v>1</v>
      </c>
      <c r="R206" s="15">
        <v>1</v>
      </c>
      <c r="S206" s="15">
        <v>1</v>
      </c>
      <c r="T206" s="15">
        <v>1</v>
      </c>
      <c r="U206" s="15">
        <v>21</v>
      </c>
      <c r="V206" s="15">
        <v>2</v>
      </c>
      <c r="W206" s="15">
        <v>2</v>
      </c>
      <c r="X206" s="15">
        <v>1</v>
      </c>
      <c r="Y206" s="15">
        <v>6</v>
      </c>
      <c r="Z206" s="15">
        <v>7</v>
      </c>
      <c r="AA206" s="15">
        <v>0</v>
      </c>
      <c r="AB206" s="15">
        <v>5</v>
      </c>
      <c r="AC206" s="18">
        <f t="shared" si="7"/>
        <v>25</v>
      </c>
      <c r="AD206" s="19"/>
      <c r="AE206" s="18"/>
      <c r="AF206" s="18"/>
      <c r="AG206" s="18"/>
      <c r="AH206" s="18"/>
      <c r="AI206" s="18"/>
      <c r="AJ206" s="18"/>
      <c r="AK206" s="18">
        <v>4</v>
      </c>
      <c r="AL206" s="18"/>
      <c r="AM206" s="18"/>
      <c r="AN206" s="18">
        <v>4</v>
      </c>
      <c r="AO206" s="18">
        <v>11</v>
      </c>
      <c r="AP206" s="18"/>
      <c r="AQ206" s="18"/>
      <c r="AR206" s="18"/>
      <c r="AS206" s="18"/>
      <c r="AT206" s="18"/>
      <c r="AU206" s="18">
        <v>2</v>
      </c>
      <c r="AV206" s="18">
        <v>4</v>
      </c>
      <c r="AW206" s="18"/>
      <c r="AX206" s="18"/>
      <c r="AY206" s="19"/>
    </row>
    <row r="207" spans="1:51" ht="47.25" x14ac:dyDescent="0.25">
      <c r="A207" s="15">
        <v>12</v>
      </c>
      <c r="B207" s="15" t="s">
        <v>895</v>
      </c>
      <c r="C207" s="15" t="s">
        <v>906</v>
      </c>
      <c r="D207" s="15">
        <v>302689984</v>
      </c>
      <c r="E207" s="15" t="s">
        <v>913</v>
      </c>
      <c r="F207" s="24" t="s">
        <v>1908</v>
      </c>
      <c r="G207" s="15" t="s">
        <v>1909</v>
      </c>
      <c r="H207" s="162">
        <v>993846870</v>
      </c>
      <c r="I207" s="15" t="s">
        <v>1910</v>
      </c>
      <c r="J207" s="15">
        <v>160</v>
      </c>
      <c r="K207" s="15" t="s">
        <v>221</v>
      </c>
      <c r="L207" s="15">
        <v>11</v>
      </c>
      <c r="M207" s="15">
        <v>4</v>
      </c>
      <c r="N207" s="15">
        <v>1</v>
      </c>
      <c r="O207" s="15">
        <v>1</v>
      </c>
      <c r="P207" s="15">
        <v>1</v>
      </c>
      <c r="Q207" s="15">
        <v>1</v>
      </c>
      <c r="R207" s="15">
        <v>1</v>
      </c>
      <c r="S207" s="15">
        <v>1</v>
      </c>
      <c r="T207" s="15">
        <v>1</v>
      </c>
      <c r="U207" s="15">
        <v>25</v>
      </c>
      <c r="V207" s="15">
        <v>2</v>
      </c>
      <c r="W207" s="15">
        <v>1</v>
      </c>
      <c r="X207" s="15">
        <v>2</v>
      </c>
      <c r="Y207" s="15">
        <v>4</v>
      </c>
      <c r="Z207" s="15">
        <v>14</v>
      </c>
      <c r="AA207" s="15">
        <v>4</v>
      </c>
      <c r="AB207" s="15">
        <v>2</v>
      </c>
      <c r="AC207" s="18">
        <f t="shared" si="7"/>
        <v>4</v>
      </c>
      <c r="AD207" s="19"/>
      <c r="AE207" s="18"/>
      <c r="AF207" s="18"/>
      <c r="AG207" s="18"/>
      <c r="AH207" s="18"/>
      <c r="AI207" s="18"/>
      <c r="AJ207" s="18"/>
      <c r="AK207" s="18">
        <v>4</v>
      </c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9"/>
    </row>
    <row r="208" spans="1:51" ht="31.5" x14ac:dyDescent="0.25">
      <c r="A208" s="15">
        <v>13</v>
      </c>
      <c r="B208" s="15" t="s">
        <v>895</v>
      </c>
      <c r="C208" s="15" t="s">
        <v>914</v>
      </c>
      <c r="D208" s="15">
        <v>204770253</v>
      </c>
      <c r="E208" s="15" t="s">
        <v>907</v>
      </c>
      <c r="F208" s="15" t="s">
        <v>1911</v>
      </c>
      <c r="G208" s="15">
        <v>31708886230017</v>
      </c>
      <c r="H208" s="15">
        <v>937627616</v>
      </c>
      <c r="I208" s="15" t="s">
        <v>1912</v>
      </c>
      <c r="J208" s="81">
        <v>750</v>
      </c>
      <c r="K208" s="15" t="s">
        <v>221</v>
      </c>
      <c r="L208" s="15">
        <v>29</v>
      </c>
      <c r="M208" s="27">
        <v>15</v>
      </c>
      <c r="N208" s="27">
        <v>2</v>
      </c>
      <c r="O208" s="27">
        <v>3</v>
      </c>
      <c r="P208" s="27">
        <v>2</v>
      </c>
      <c r="Q208" s="27">
        <v>2</v>
      </c>
      <c r="R208" s="27">
        <v>2</v>
      </c>
      <c r="S208" s="27">
        <v>2</v>
      </c>
      <c r="T208" s="27">
        <v>1</v>
      </c>
      <c r="U208" s="15">
        <v>50</v>
      </c>
      <c r="V208" s="15">
        <v>6</v>
      </c>
      <c r="W208" s="15">
        <v>2</v>
      </c>
      <c r="X208" s="15">
        <v>8</v>
      </c>
      <c r="Y208" s="15">
        <v>8</v>
      </c>
      <c r="Z208" s="15">
        <v>18</v>
      </c>
      <c r="AA208" s="15">
        <v>5</v>
      </c>
      <c r="AB208" s="15">
        <v>12</v>
      </c>
      <c r="AC208" s="18">
        <f t="shared" si="7"/>
        <v>18</v>
      </c>
      <c r="AD208" s="19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>
        <v>9</v>
      </c>
      <c r="AU208" s="18">
        <v>9</v>
      </c>
      <c r="AV208" s="18"/>
      <c r="AW208" s="18"/>
      <c r="AX208" s="18"/>
      <c r="AY208" s="19"/>
    </row>
    <row r="209" spans="1:51" ht="31.5" x14ac:dyDescent="0.25">
      <c r="A209" s="15">
        <v>14</v>
      </c>
      <c r="B209" s="15" t="s">
        <v>895</v>
      </c>
      <c r="C209" s="15" t="s">
        <v>914</v>
      </c>
      <c r="D209" s="15">
        <v>310713594</v>
      </c>
      <c r="E209" s="15" t="s">
        <v>915</v>
      </c>
      <c r="F209" s="15" t="s">
        <v>1913</v>
      </c>
      <c r="G209" s="15">
        <v>31103716230078</v>
      </c>
      <c r="H209" s="15" t="s">
        <v>1914</v>
      </c>
      <c r="I209" s="15" t="s">
        <v>1915</v>
      </c>
      <c r="J209" s="15">
        <v>330</v>
      </c>
      <c r="K209" s="15" t="s">
        <v>221</v>
      </c>
      <c r="L209" s="15">
        <v>12</v>
      </c>
      <c r="M209" s="15">
        <v>5</v>
      </c>
      <c r="N209" s="15">
        <v>1</v>
      </c>
      <c r="O209" s="15">
        <v>1</v>
      </c>
      <c r="P209" s="15">
        <v>1</v>
      </c>
      <c r="Q209" s="15">
        <v>1</v>
      </c>
      <c r="R209" s="15">
        <v>1</v>
      </c>
      <c r="S209" s="15">
        <v>1</v>
      </c>
      <c r="T209" s="15">
        <v>1</v>
      </c>
      <c r="U209" s="15">
        <v>23</v>
      </c>
      <c r="V209" s="15">
        <v>6</v>
      </c>
      <c r="W209" s="15"/>
      <c r="X209" s="15">
        <v>1</v>
      </c>
      <c r="Y209" s="15">
        <v>5</v>
      </c>
      <c r="Z209" s="15">
        <v>4</v>
      </c>
      <c r="AA209" s="15">
        <v>1</v>
      </c>
      <c r="AB209" s="15">
        <v>6</v>
      </c>
      <c r="AC209" s="18">
        <f t="shared" si="7"/>
        <v>101</v>
      </c>
      <c r="AD209" s="19"/>
      <c r="AE209" s="18"/>
      <c r="AF209" s="18">
        <v>11</v>
      </c>
      <c r="AG209" s="18">
        <v>30</v>
      </c>
      <c r="AH209" s="18"/>
      <c r="AI209" s="18"/>
      <c r="AJ209" s="18"/>
      <c r="AK209" s="18"/>
      <c r="AL209" s="18"/>
      <c r="AM209" s="18">
        <v>10</v>
      </c>
      <c r="AN209" s="18"/>
      <c r="AO209" s="18">
        <v>15</v>
      </c>
      <c r="AP209" s="18"/>
      <c r="AQ209" s="18"/>
      <c r="AR209" s="18">
        <v>15</v>
      </c>
      <c r="AS209" s="18"/>
      <c r="AT209" s="18">
        <v>10</v>
      </c>
      <c r="AU209" s="18">
        <v>10</v>
      </c>
      <c r="AV209" s="18"/>
      <c r="AW209" s="18"/>
      <c r="AX209" s="18"/>
      <c r="AY209" s="19"/>
    </row>
    <row r="210" spans="1:51" ht="47.25" x14ac:dyDescent="0.25">
      <c r="A210" s="15">
        <v>15</v>
      </c>
      <c r="B210" s="15" t="s">
        <v>895</v>
      </c>
      <c r="C210" s="15" t="s">
        <v>914</v>
      </c>
      <c r="D210" s="15">
        <v>310708765</v>
      </c>
      <c r="E210" s="15" t="s">
        <v>916</v>
      </c>
      <c r="F210" s="15" t="s">
        <v>1916</v>
      </c>
      <c r="G210" s="15">
        <v>41401701940012</v>
      </c>
      <c r="H210" s="15" t="s">
        <v>1917</v>
      </c>
      <c r="I210" s="15" t="s">
        <v>1918</v>
      </c>
      <c r="J210" s="15">
        <v>330</v>
      </c>
      <c r="K210" s="15" t="s">
        <v>221</v>
      </c>
      <c r="L210" s="15">
        <v>23</v>
      </c>
      <c r="M210" s="15">
        <v>11</v>
      </c>
      <c r="N210" s="15">
        <v>2</v>
      </c>
      <c r="O210" s="15">
        <v>2</v>
      </c>
      <c r="P210" s="15">
        <v>2</v>
      </c>
      <c r="Q210" s="15">
        <v>2</v>
      </c>
      <c r="R210" s="15">
        <v>2</v>
      </c>
      <c r="S210" s="15">
        <v>1</v>
      </c>
      <c r="T210" s="15">
        <v>1</v>
      </c>
      <c r="U210" s="15">
        <v>46</v>
      </c>
      <c r="V210" s="15">
        <v>7</v>
      </c>
      <c r="W210" s="15">
        <v>2</v>
      </c>
      <c r="X210" s="15">
        <v>6</v>
      </c>
      <c r="Y210" s="15">
        <v>9</v>
      </c>
      <c r="Z210" s="15">
        <v>15</v>
      </c>
      <c r="AA210" s="15">
        <v>2</v>
      </c>
      <c r="AB210" s="15">
        <v>6</v>
      </c>
      <c r="AC210" s="18">
        <f t="shared" si="7"/>
        <v>27</v>
      </c>
      <c r="AD210" s="19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>
        <v>15</v>
      </c>
      <c r="AU210" s="18"/>
      <c r="AV210" s="18">
        <v>12</v>
      </c>
      <c r="AW210" s="18"/>
      <c r="AX210" s="18"/>
      <c r="AY210" s="19"/>
    </row>
    <row r="211" spans="1:51" ht="31.5" x14ac:dyDescent="0.25">
      <c r="A211" s="15">
        <v>16</v>
      </c>
      <c r="B211" s="16" t="s">
        <v>895</v>
      </c>
      <c r="C211" s="16" t="s">
        <v>914</v>
      </c>
      <c r="D211" s="16">
        <v>310702022</v>
      </c>
      <c r="E211" s="16" t="s">
        <v>917</v>
      </c>
      <c r="F211" s="16" t="s">
        <v>1919</v>
      </c>
      <c r="G211" s="16">
        <v>31412736230017</v>
      </c>
      <c r="H211" s="16" t="s">
        <v>1920</v>
      </c>
      <c r="I211" s="16" t="s">
        <v>1921</v>
      </c>
      <c r="J211" s="16">
        <v>528</v>
      </c>
      <c r="K211" s="16" t="s">
        <v>221</v>
      </c>
      <c r="L211" s="16">
        <v>23</v>
      </c>
      <c r="M211" s="16">
        <v>10</v>
      </c>
      <c r="N211" s="16">
        <v>2</v>
      </c>
      <c r="O211" s="16">
        <v>3</v>
      </c>
      <c r="P211" s="16">
        <v>2</v>
      </c>
      <c r="Q211" s="16">
        <v>2</v>
      </c>
      <c r="R211" s="16">
        <v>2</v>
      </c>
      <c r="S211" s="16">
        <v>1</v>
      </c>
      <c r="T211" s="16">
        <v>1</v>
      </c>
      <c r="U211" s="16">
        <v>35</v>
      </c>
      <c r="V211" s="16">
        <v>3</v>
      </c>
      <c r="W211" s="16">
        <v>0</v>
      </c>
      <c r="X211" s="16">
        <v>2</v>
      </c>
      <c r="Y211" s="16">
        <v>5</v>
      </c>
      <c r="Z211" s="16">
        <v>16</v>
      </c>
      <c r="AA211" s="16">
        <v>0</v>
      </c>
      <c r="AB211" s="16">
        <v>12</v>
      </c>
      <c r="AC211" s="18">
        <f t="shared" si="7"/>
        <v>25</v>
      </c>
      <c r="AD211" s="19"/>
      <c r="AE211" s="18"/>
      <c r="AF211" s="18"/>
      <c r="AG211" s="18">
        <v>10</v>
      </c>
      <c r="AH211" s="18"/>
      <c r="AI211" s="18"/>
      <c r="AJ211" s="18">
        <v>5</v>
      </c>
      <c r="AK211" s="18"/>
      <c r="AL211" s="18"/>
      <c r="AM211" s="18">
        <v>5</v>
      </c>
      <c r="AN211" s="18"/>
      <c r="AO211" s="18">
        <v>5</v>
      </c>
      <c r="AP211" s="18"/>
      <c r="AQ211" s="18"/>
      <c r="AR211" s="18"/>
      <c r="AS211" s="18"/>
      <c r="AT211" s="18"/>
      <c r="AU211" s="18"/>
      <c r="AV211" s="18"/>
      <c r="AW211" s="18"/>
      <c r="AX211" s="18"/>
      <c r="AY211" s="19"/>
    </row>
    <row r="212" spans="1:51" ht="47.25" x14ac:dyDescent="0.25">
      <c r="A212" s="15">
        <v>17</v>
      </c>
      <c r="B212" s="16" t="s">
        <v>895</v>
      </c>
      <c r="C212" s="16" t="s">
        <v>914</v>
      </c>
      <c r="D212" s="16">
        <v>310713017</v>
      </c>
      <c r="E212" s="16" t="s">
        <v>918</v>
      </c>
      <c r="F212" s="16" t="s">
        <v>1922</v>
      </c>
      <c r="G212" s="16">
        <v>43112853180048</v>
      </c>
      <c r="H212" s="16" t="s">
        <v>1923</v>
      </c>
      <c r="I212" s="16" t="s">
        <v>1924</v>
      </c>
      <c r="J212" s="16">
        <v>583</v>
      </c>
      <c r="K212" s="16" t="s">
        <v>353</v>
      </c>
      <c r="L212" s="16">
        <v>22</v>
      </c>
      <c r="M212" s="16">
        <v>8</v>
      </c>
      <c r="N212" s="16">
        <v>2</v>
      </c>
      <c r="O212" s="16">
        <v>2</v>
      </c>
      <c r="P212" s="16">
        <v>2</v>
      </c>
      <c r="Q212" s="16">
        <v>2</v>
      </c>
      <c r="R212" s="16">
        <v>2</v>
      </c>
      <c r="S212" s="16">
        <v>2</v>
      </c>
      <c r="T212" s="16">
        <v>2</v>
      </c>
      <c r="U212" s="16">
        <v>47</v>
      </c>
      <c r="V212" s="16">
        <v>5</v>
      </c>
      <c r="W212" s="16">
        <v>2</v>
      </c>
      <c r="X212" s="16">
        <v>0</v>
      </c>
      <c r="Y212" s="16">
        <v>8</v>
      </c>
      <c r="Z212" s="16">
        <v>16</v>
      </c>
      <c r="AA212" s="16">
        <v>0</v>
      </c>
      <c r="AB212" s="16">
        <v>18</v>
      </c>
      <c r="AC212" s="18">
        <f t="shared" si="7"/>
        <v>0</v>
      </c>
      <c r="AD212" s="19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9"/>
    </row>
    <row r="213" spans="1:51" ht="63" x14ac:dyDescent="0.25">
      <c r="A213" s="15">
        <v>18</v>
      </c>
      <c r="B213" s="15" t="s">
        <v>895</v>
      </c>
      <c r="C213" s="15" t="s">
        <v>914</v>
      </c>
      <c r="D213" s="15">
        <v>310731114</v>
      </c>
      <c r="E213" s="15" t="s">
        <v>919</v>
      </c>
      <c r="F213" s="15" t="s">
        <v>1925</v>
      </c>
      <c r="G213" s="15">
        <v>31503901802268</v>
      </c>
      <c r="H213" s="15">
        <v>991369024</v>
      </c>
      <c r="I213" s="15" t="s">
        <v>1926</v>
      </c>
      <c r="J213" s="15">
        <v>96</v>
      </c>
      <c r="K213" s="15" t="s">
        <v>196</v>
      </c>
      <c r="L213" s="15">
        <v>15</v>
      </c>
      <c r="M213" s="15">
        <v>7</v>
      </c>
      <c r="N213" s="15">
        <v>2</v>
      </c>
      <c r="O213" s="15">
        <v>2</v>
      </c>
      <c r="P213" s="15">
        <v>1</v>
      </c>
      <c r="Q213" s="15">
        <v>1</v>
      </c>
      <c r="R213" s="15">
        <v>1</v>
      </c>
      <c r="S213" s="15">
        <v>1</v>
      </c>
      <c r="T213" s="16">
        <v>0</v>
      </c>
      <c r="U213" s="15">
        <v>24</v>
      </c>
      <c r="V213" s="15">
        <v>4</v>
      </c>
      <c r="W213" s="15">
        <v>1</v>
      </c>
      <c r="X213" s="15">
        <v>5</v>
      </c>
      <c r="Y213" s="15">
        <v>5</v>
      </c>
      <c r="Z213" s="15">
        <v>10</v>
      </c>
      <c r="AA213" s="15">
        <v>2</v>
      </c>
      <c r="AB213" s="15">
        <v>4</v>
      </c>
      <c r="AC213" s="18">
        <f t="shared" si="7"/>
        <v>27</v>
      </c>
      <c r="AD213" s="19"/>
      <c r="AE213" s="18"/>
      <c r="AF213" s="18"/>
      <c r="AG213" s="18">
        <v>20</v>
      </c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>
        <v>7</v>
      </c>
      <c r="AU213" s="18"/>
      <c r="AV213" s="18"/>
      <c r="AW213" s="18"/>
      <c r="AX213" s="18"/>
      <c r="AY213" s="19"/>
    </row>
    <row r="214" spans="1:51" ht="63" x14ac:dyDescent="0.25">
      <c r="A214" s="15">
        <v>19</v>
      </c>
      <c r="B214" s="15" t="s">
        <v>895</v>
      </c>
      <c r="C214" s="15" t="s">
        <v>914</v>
      </c>
      <c r="D214" s="15">
        <v>310745128</v>
      </c>
      <c r="E214" s="15" t="s">
        <v>920</v>
      </c>
      <c r="F214" s="15" t="s">
        <v>1927</v>
      </c>
      <c r="G214" s="15">
        <v>31012781940017</v>
      </c>
      <c r="H214" s="15" t="s">
        <v>1928</v>
      </c>
      <c r="I214" s="15" t="s">
        <v>1929</v>
      </c>
      <c r="J214" s="15">
        <v>160</v>
      </c>
      <c r="K214" s="15" t="s">
        <v>196</v>
      </c>
      <c r="L214" s="15">
        <v>16</v>
      </c>
      <c r="M214" s="15">
        <v>8</v>
      </c>
      <c r="N214" s="15">
        <v>1</v>
      </c>
      <c r="O214" s="15">
        <v>2</v>
      </c>
      <c r="P214" s="15">
        <v>1</v>
      </c>
      <c r="Q214" s="15">
        <v>1</v>
      </c>
      <c r="R214" s="15">
        <v>1</v>
      </c>
      <c r="S214" s="15">
        <v>1</v>
      </c>
      <c r="T214" s="15">
        <v>1</v>
      </c>
      <c r="U214" s="15">
        <v>40</v>
      </c>
      <c r="V214" s="15">
        <v>5</v>
      </c>
      <c r="W214" s="15">
        <v>2</v>
      </c>
      <c r="X214" s="15">
        <v>3</v>
      </c>
      <c r="Y214" s="15">
        <v>5</v>
      </c>
      <c r="Z214" s="15">
        <v>13</v>
      </c>
      <c r="AA214" s="15">
        <v>0</v>
      </c>
      <c r="AB214" s="15">
        <v>17</v>
      </c>
      <c r="AC214" s="18">
        <f t="shared" si="7"/>
        <v>0</v>
      </c>
      <c r="AD214" s="19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9"/>
    </row>
    <row r="215" spans="1:51" ht="47.25" x14ac:dyDescent="0.25">
      <c r="A215" s="15">
        <v>20</v>
      </c>
      <c r="B215" s="15" t="s">
        <v>895</v>
      </c>
      <c r="C215" s="15" t="s">
        <v>914</v>
      </c>
      <c r="D215" s="15">
        <v>310730527</v>
      </c>
      <c r="E215" s="15" t="s">
        <v>921</v>
      </c>
      <c r="F215" s="15" t="s">
        <v>1930</v>
      </c>
      <c r="G215" s="23" t="s">
        <v>1931</v>
      </c>
      <c r="H215" s="15">
        <v>977862234</v>
      </c>
      <c r="I215" s="15" t="s">
        <v>1932</v>
      </c>
      <c r="J215" s="15">
        <v>210</v>
      </c>
      <c r="K215" s="15" t="s">
        <v>1655</v>
      </c>
      <c r="L215" s="15">
        <v>15</v>
      </c>
      <c r="M215" s="15">
        <v>7</v>
      </c>
      <c r="N215" s="15">
        <v>2</v>
      </c>
      <c r="O215" s="15">
        <v>1</v>
      </c>
      <c r="P215" s="15">
        <v>1</v>
      </c>
      <c r="Q215" s="15">
        <v>1</v>
      </c>
      <c r="R215" s="15">
        <v>1</v>
      </c>
      <c r="S215" s="15">
        <v>1</v>
      </c>
      <c r="T215" s="15">
        <v>1</v>
      </c>
      <c r="U215" s="15">
        <v>27</v>
      </c>
      <c r="V215" s="15">
        <v>5</v>
      </c>
      <c r="W215" s="15">
        <v>0</v>
      </c>
      <c r="X215" s="15">
        <v>1</v>
      </c>
      <c r="Y215" s="15">
        <v>8</v>
      </c>
      <c r="Z215" s="15">
        <v>13</v>
      </c>
      <c r="AA215" s="15">
        <v>2</v>
      </c>
      <c r="AB215" s="15">
        <v>8</v>
      </c>
      <c r="AC215" s="18">
        <f t="shared" ref="AC215:AC278" si="8">+AD215+AE215+AF215+AG215+AH215+AI215+AJ215+AK215+AL215+AM215+AN215+AO215+AP215+AQ215+AR215+AS215+AT215+AU215+AV215+AW215+AX215+AY215</f>
        <v>0</v>
      </c>
      <c r="AD215" s="19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9"/>
    </row>
    <row r="216" spans="1:51" ht="47.25" x14ac:dyDescent="0.25">
      <c r="A216" s="15">
        <v>21</v>
      </c>
      <c r="B216" s="15" t="s">
        <v>895</v>
      </c>
      <c r="C216" s="15" t="s">
        <v>914</v>
      </c>
      <c r="D216" s="15">
        <v>310729874</v>
      </c>
      <c r="E216" s="15" t="s">
        <v>922</v>
      </c>
      <c r="F216" s="15" t="s">
        <v>1933</v>
      </c>
      <c r="G216" s="163">
        <v>31212666230015</v>
      </c>
      <c r="H216" s="15" t="s">
        <v>1934</v>
      </c>
      <c r="I216" s="15" t="s">
        <v>1935</v>
      </c>
      <c r="J216" s="15">
        <v>180</v>
      </c>
      <c r="K216" s="15" t="s">
        <v>1655</v>
      </c>
      <c r="L216" s="15">
        <v>11</v>
      </c>
      <c r="M216" s="15">
        <v>4</v>
      </c>
      <c r="N216" s="15">
        <v>1</v>
      </c>
      <c r="O216" s="15">
        <v>1</v>
      </c>
      <c r="P216" s="15">
        <v>1</v>
      </c>
      <c r="Q216" s="15">
        <v>1</v>
      </c>
      <c r="R216" s="15">
        <v>1</v>
      </c>
      <c r="S216" s="15">
        <v>1</v>
      </c>
      <c r="T216" s="15">
        <v>1</v>
      </c>
      <c r="U216" s="15">
        <v>28</v>
      </c>
      <c r="V216" s="15">
        <v>4</v>
      </c>
      <c r="W216" s="15">
        <v>1</v>
      </c>
      <c r="X216" s="15">
        <v>2</v>
      </c>
      <c r="Y216" s="15">
        <v>2</v>
      </c>
      <c r="Z216" s="15">
        <v>7</v>
      </c>
      <c r="AA216" s="15">
        <v>2</v>
      </c>
      <c r="AB216" s="15">
        <v>14</v>
      </c>
      <c r="AC216" s="18">
        <f t="shared" si="8"/>
        <v>12</v>
      </c>
      <c r="AD216" s="19"/>
      <c r="AE216" s="18"/>
      <c r="AF216" s="18">
        <v>2</v>
      </c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>
        <v>10</v>
      </c>
      <c r="AW216" s="18"/>
      <c r="AX216" s="18"/>
      <c r="AY216" s="19"/>
    </row>
    <row r="217" spans="1:51" ht="63" x14ac:dyDescent="0.25">
      <c r="A217" s="15">
        <v>22</v>
      </c>
      <c r="B217" s="15" t="s">
        <v>895</v>
      </c>
      <c r="C217" s="15" t="s">
        <v>923</v>
      </c>
      <c r="D217" s="15">
        <v>207326484</v>
      </c>
      <c r="E217" s="15" t="s">
        <v>15</v>
      </c>
      <c r="F217" s="15" t="s">
        <v>1936</v>
      </c>
      <c r="G217" s="23" t="s">
        <v>1937</v>
      </c>
      <c r="H217" s="28" t="s">
        <v>1938</v>
      </c>
      <c r="I217" s="15" t="s">
        <v>1939</v>
      </c>
      <c r="J217" s="22">
        <v>270</v>
      </c>
      <c r="K217" s="22" t="s">
        <v>196</v>
      </c>
      <c r="L217" s="22">
        <v>11</v>
      </c>
      <c r="M217" s="22">
        <v>4</v>
      </c>
      <c r="N217" s="22">
        <v>1</v>
      </c>
      <c r="O217" s="22">
        <v>1</v>
      </c>
      <c r="P217" s="22">
        <v>1</v>
      </c>
      <c r="Q217" s="22">
        <v>1</v>
      </c>
      <c r="R217" s="22">
        <v>1</v>
      </c>
      <c r="S217" s="22">
        <v>1</v>
      </c>
      <c r="T217" s="22">
        <v>1</v>
      </c>
      <c r="U217" s="22">
        <v>19</v>
      </c>
      <c r="V217" s="22">
        <v>4</v>
      </c>
      <c r="W217" s="22">
        <v>0</v>
      </c>
      <c r="X217" s="22">
        <v>3</v>
      </c>
      <c r="Y217" s="22">
        <v>6</v>
      </c>
      <c r="Z217" s="22">
        <v>6</v>
      </c>
      <c r="AA217" s="22">
        <v>1</v>
      </c>
      <c r="AB217" s="22">
        <v>3</v>
      </c>
      <c r="AC217" s="18">
        <f t="shared" si="8"/>
        <v>35</v>
      </c>
      <c r="AD217" s="19"/>
      <c r="AE217" s="18"/>
      <c r="AF217" s="18"/>
      <c r="AG217" s="18"/>
      <c r="AH217" s="18"/>
      <c r="AI217" s="18"/>
      <c r="AJ217" s="18"/>
      <c r="AK217" s="18"/>
      <c r="AL217" s="18"/>
      <c r="AM217" s="18">
        <v>20</v>
      </c>
      <c r="AN217" s="18"/>
      <c r="AO217" s="18"/>
      <c r="AP217" s="18"/>
      <c r="AQ217" s="18"/>
      <c r="AR217" s="18"/>
      <c r="AS217" s="18"/>
      <c r="AT217" s="18">
        <v>7</v>
      </c>
      <c r="AU217" s="18"/>
      <c r="AV217" s="18">
        <v>8</v>
      </c>
      <c r="AW217" s="18"/>
      <c r="AX217" s="18"/>
      <c r="AY217" s="19"/>
    </row>
    <row r="218" spans="1:51" ht="63" x14ac:dyDescent="0.25">
      <c r="A218" s="15">
        <v>23</v>
      </c>
      <c r="B218" s="15" t="s">
        <v>895</v>
      </c>
      <c r="C218" s="15" t="s">
        <v>923</v>
      </c>
      <c r="D218" s="15">
        <v>206859559</v>
      </c>
      <c r="E218" s="15" t="s">
        <v>359</v>
      </c>
      <c r="F218" s="15" t="s">
        <v>1940</v>
      </c>
      <c r="G218" s="23" t="s">
        <v>1941</v>
      </c>
      <c r="H218" s="15" t="s">
        <v>1942</v>
      </c>
      <c r="I218" s="15" t="s">
        <v>1943</v>
      </c>
      <c r="J218" s="22">
        <v>350</v>
      </c>
      <c r="K218" s="22" t="s">
        <v>196</v>
      </c>
      <c r="L218" s="22">
        <v>31</v>
      </c>
      <c r="M218" s="22">
        <v>13</v>
      </c>
      <c r="N218" s="22">
        <v>3</v>
      </c>
      <c r="O218" s="22">
        <v>2</v>
      </c>
      <c r="P218" s="22">
        <v>3</v>
      </c>
      <c r="Q218" s="22">
        <v>3</v>
      </c>
      <c r="R218" s="22">
        <v>3</v>
      </c>
      <c r="S218" s="22">
        <v>2</v>
      </c>
      <c r="T218" s="22">
        <v>2</v>
      </c>
      <c r="U218" s="22">
        <v>52</v>
      </c>
      <c r="V218" s="22">
        <v>6</v>
      </c>
      <c r="W218" s="22">
        <v>5</v>
      </c>
      <c r="X218" s="22">
        <v>10</v>
      </c>
      <c r="Y218" s="22">
        <v>16</v>
      </c>
      <c r="Z218" s="22">
        <v>14</v>
      </c>
      <c r="AA218" s="22">
        <v>2</v>
      </c>
      <c r="AB218" s="22">
        <v>5</v>
      </c>
      <c r="AC218" s="18">
        <f t="shared" si="8"/>
        <v>13</v>
      </c>
      <c r="AD218" s="19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>
        <v>13</v>
      </c>
      <c r="AV218" s="18"/>
      <c r="AW218" s="18"/>
      <c r="AX218" s="18"/>
      <c r="AY218" s="19"/>
    </row>
    <row r="219" spans="1:51" ht="63" x14ac:dyDescent="0.25">
      <c r="A219" s="15">
        <v>24</v>
      </c>
      <c r="B219" s="15" t="s">
        <v>895</v>
      </c>
      <c r="C219" s="15" t="s">
        <v>924</v>
      </c>
      <c r="D219" s="15">
        <v>206860836</v>
      </c>
      <c r="E219" s="15" t="s">
        <v>925</v>
      </c>
      <c r="F219" s="81" t="s">
        <v>1944</v>
      </c>
      <c r="G219" s="27" t="s">
        <v>1945</v>
      </c>
      <c r="H219" s="164" t="s">
        <v>1946</v>
      </c>
      <c r="I219" s="27" t="s">
        <v>1947</v>
      </c>
      <c r="J219" s="15">
        <v>420</v>
      </c>
      <c r="K219" s="15" t="s">
        <v>196</v>
      </c>
      <c r="L219" s="15">
        <v>19</v>
      </c>
      <c r="M219" s="15">
        <v>9</v>
      </c>
      <c r="N219" s="15">
        <v>2</v>
      </c>
      <c r="O219" s="15">
        <v>2</v>
      </c>
      <c r="P219" s="15">
        <v>1</v>
      </c>
      <c r="Q219" s="15">
        <v>2</v>
      </c>
      <c r="R219" s="15">
        <v>1</v>
      </c>
      <c r="S219" s="15">
        <v>1</v>
      </c>
      <c r="T219" s="15">
        <v>1</v>
      </c>
      <c r="U219" s="15">
        <v>37</v>
      </c>
      <c r="V219" s="15">
        <v>3</v>
      </c>
      <c r="W219" s="15">
        <v>1</v>
      </c>
      <c r="X219" s="15">
        <v>7</v>
      </c>
      <c r="Y219" s="15">
        <v>9</v>
      </c>
      <c r="Z219" s="15">
        <v>16</v>
      </c>
      <c r="AA219" s="15">
        <v>1</v>
      </c>
      <c r="AB219" s="15">
        <v>0</v>
      </c>
      <c r="AC219" s="18">
        <f t="shared" si="8"/>
        <v>7</v>
      </c>
      <c r="AD219" s="19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>
        <v>7</v>
      </c>
      <c r="AV219" s="18"/>
      <c r="AW219" s="18"/>
      <c r="AX219" s="18"/>
      <c r="AY219" s="19"/>
    </row>
    <row r="220" spans="1:51" ht="63" x14ac:dyDescent="0.25">
      <c r="A220" s="15">
        <v>25</v>
      </c>
      <c r="B220" s="15" t="s">
        <v>895</v>
      </c>
      <c r="C220" s="15" t="s">
        <v>924</v>
      </c>
      <c r="D220" s="15">
        <v>206861787</v>
      </c>
      <c r="E220" s="15" t="s">
        <v>926</v>
      </c>
      <c r="F220" s="81" t="s">
        <v>1948</v>
      </c>
      <c r="G220" s="27" t="s">
        <v>1949</v>
      </c>
      <c r="H220" s="164" t="s">
        <v>1950</v>
      </c>
      <c r="I220" s="27" t="s">
        <v>1951</v>
      </c>
      <c r="J220" s="15">
        <v>280</v>
      </c>
      <c r="K220" s="15" t="s">
        <v>196</v>
      </c>
      <c r="L220" s="15">
        <v>19</v>
      </c>
      <c r="M220" s="15">
        <v>8</v>
      </c>
      <c r="N220" s="15">
        <v>2</v>
      </c>
      <c r="O220" s="15">
        <v>1</v>
      </c>
      <c r="P220" s="15">
        <v>2</v>
      </c>
      <c r="Q220" s="15">
        <v>1</v>
      </c>
      <c r="R220" s="15">
        <v>2</v>
      </c>
      <c r="S220" s="15">
        <v>2</v>
      </c>
      <c r="T220" s="15">
        <v>1</v>
      </c>
      <c r="U220" s="15">
        <v>38</v>
      </c>
      <c r="V220" s="15">
        <v>3</v>
      </c>
      <c r="W220" s="15">
        <v>1</v>
      </c>
      <c r="X220" s="15">
        <v>3</v>
      </c>
      <c r="Y220" s="15">
        <v>12</v>
      </c>
      <c r="Z220" s="15">
        <v>10</v>
      </c>
      <c r="AA220" s="15">
        <v>9</v>
      </c>
      <c r="AB220" s="15">
        <v>0</v>
      </c>
      <c r="AC220" s="18">
        <f t="shared" si="8"/>
        <v>2.5</v>
      </c>
      <c r="AD220" s="19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>
        <v>2.5</v>
      </c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9"/>
    </row>
    <row r="221" spans="1:51" ht="63" x14ac:dyDescent="0.25">
      <c r="A221" s="15">
        <v>26</v>
      </c>
      <c r="B221" s="15" t="s">
        <v>895</v>
      </c>
      <c r="C221" s="15" t="s">
        <v>924</v>
      </c>
      <c r="D221" s="15">
        <v>206861810</v>
      </c>
      <c r="E221" s="15" t="s">
        <v>927</v>
      </c>
      <c r="F221" s="27" t="s">
        <v>1952</v>
      </c>
      <c r="G221" s="27" t="s">
        <v>1953</v>
      </c>
      <c r="H221" s="15" t="s">
        <v>1954</v>
      </c>
      <c r="I221" s="27" t="s">
        <v>1955</v>
      </c>
      <c r="J221" s="15">
        <v>140</v>
      </c>
      <c r="K221" s="15" t="s">
        <v>196</v>
      </c>
      <c r="L221" s="15">
        <v>20</v>
      </c>
      <c r="M221" s="15">
        <v>8</v>
      </c>
      <c r="N221" s="15">
        <v>1</v>
      </c>
      <c r="O221" s="15">
        <v>2</v>
      </c>
      <c r="P221" s="15">
        <v>2</v>
      </c>
      <c r="Q221" s="15">
        <v>2</v>
      </c>
      <c r="R221" s="15">
        <v>2</v>
      </c>
      <c r="S221" s="15">
        <v>2</v>
      </c>
      <c r="T221" s="15">
        <v>1</v>
      </c>
      <c r="U221" s="15">
        <v>35</v>
      </c>
      <c r="V221" s="15">
        <v>3</v>
      </c>
      <c r="W221" s="15">
        <v>2</v>
      </c>
      <c r="X221" s="15">
        <v>1</v>
      </c>
      <c r="Y221" s="15">
        <v>12</v>
      </c>
      <c r="Z221" s="15">
        <v>9</v>
      </c>
      <c r="AA221" s="15">
        <v>8</v>
      </c>
      <c r="AB221" s="15">
        <v>0</v>
      </c>
      <c r="AC221" s="18">
        <f t="shared" si="8"/>
        <v>0</v>
      </c>
      <c r="AD221" s="19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9"/>
    </row>
    <row r="222" spans="1:51" ht="63" x14ac:dyDescent="0.25">
      <c r="A222" s="15">
        <v>27</v>
      </c>
      <c r="B222" s="15" t="s">
        <v>895</v>
      </c>
      <c r="C222" s="15" t="s">
        <v>924</v>
      </c>
      <c r="D222" s="15">
        <v>206861938</v>
      </c>
      <c r="E222" s="15" t="s">
        <v>928</v>
      </c>
      <c r="F222" s="81" t="s">
        <v>1956</v>
      </c>
      <c r="G222" s="27" t="s">
        <v>1957</v>
      </c>
      <c r="H222" s="164" t="s">
        <v>1958</v>
      </c>
      <c r="I222" s="27" t="s">
        <v>1959</v>
      </c>
      <c r="J222" s="15">
        <v>200</v>
      </c>
      <c r="K222" s="15" t="s">
        <v>196</v>
      </c>
      <c r="L222" s="15">
        <v>15</v>
      </c>
      <c r="M222" s="15">
        <v>5</v>
      </c>
      <c r="N222" s="15">
        <v>2</v>
      </c>
      <c r="O222" s="15">
        <v>1</v>
      </c>
      <c r="P222" s="15">
        <v>2</v>
      </c>
      <c r="Q222" s="15">
        <v>1</v>
      </c>
      <c r="R222" s="15">
        <v>1</v>
      </c>
      <c r="S222" s="15">
        <v>1</v>
      </c>
      <c r="T222" s="15">
        <v>2</v>
      </c>
      <c r="U222" s="15">
        <v>30</v>
      </c>
      <c r="V222" s="15">
        <v>3</v>
      </c>
      <c r="W222" s="15">
        <v>3</v>
      </c>
      <c r="X222" s="15">
        <v>4</v>
      </c>
      <c r="Y222" s="15">
        <v>6</v>
      </c>
      <c r="Z222" s="15">
        <v>2</v>
      </c>
      <c r="AA222" s="15">
        <v>12</v>
      </c>
      <c r="AB222" s="15">
        <v>0</v>
      </c>
      <c r="AC222" s="18">
        <f t="shared" si="8"/>
        <v>44</v>
      </c>
      <c r="AD222" s="19"/>
      <c r="AE222" s="18">
        <v>22</v>
      </c>
      <c r="AF222" s="18"/>
      <c r="AG222" s="18">
        <v>22</v>
      </c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9"/>
    </row>
    <row r="223" spans="1:51" ht="63" x14ac:dyDescent="0.25">
      <c r="A223" s="15">
        <v>28</v>
      </c>
      <c r="B223" s="15" t="s">
        <v>895</v>
      </c>
      <c r="C223" s="15" t="s">
        <v>924</v>
      </c>
      <c r="D223" s="15">
        <v>206979504</v>
      </c>
      <c r="E223" s="15" t="s">
        <v>929</v>
      </c>
      <c r="F223" s="81" t="s">
        <v>1960</v>
      </c>
      <c r="G223" s="165" t="s">
        <v>1961</v>
      </c>
      <c r="H223" s="164" t="s">
        <v>1962</v>
      </c>
      <c r="I223" s="165" t="s">
        <v>1963</v>
      </c>
      <c r="J223" s="15">
        <v>192</v>
      </c>
      <c r="K223" s="15" t="s">
        <v>196</v>
      </c>
      <c r="L223" s="15">
        <v>11</v>
      </c>
      <c r="M223" s="15">
        <v>4</v>
      </c>
      <c r="N223" s="15">
        <v>1</v>
      </c>
      <c r="O223" s="15">
        <v>1</v>
      </c>
      <c r="P223" s="15">
        <v>1</v>
      </c>
      <c r="Q223" s="15">
        <v>1</v>
      </c>
      <c r="R223" s="15">
        <v>1</v>
      </c>
      <c r="S223" s="15">
        <v>1</v>
      </c>
      <c r="T223" s="15">
        <v>1</v>
      </c>
      <c r="U223" s="15">
        <v>17</v>
      </c>
      <c r="V223" s="15">
        <v>3</v>
      </c>
      <c r="W223" s="15">
        <v>0</v>
      </c>
      <c r="X223" s="15">
        <v>1</v>
      </c>
      <c r="Y223" s="15">
        <v>2</v>
      </c>
      <c r="Z223" s="15">
        <v>5</v>
      </c>
      <c r="AA223" s="15">
        <v>6</v>
      </c>
      <c r="AB223" s="15">
        <v>0</v>
      </c>
      <c r="AC223" s="18">
        <f t="shared" si="8"/>
        <v>47</v>
      </c>
      <c r="AD223" s="19"/>
      <c r="AE223" s="18"/>
      <c r="AF223" s="18"/>
      <c r="AG223" s="18">
        <v>5</v>
      </c>
      <c r="AH223" s="18"/>
      <c r="AI223" s="18"/>
      <c r="AJ223" s="18"/>
      <c r="AK223" s="18">
        <v>5</v>
      </c>
      <c r="AL223" s="18"/>
      <c r="AM223" s="18"/>
      <c r="AN223" s="18">
        <v>10</v>
      </c>
      <c r="AO223" s="18"/>
      <c r="AP223" s="18">
        <v>7</v>
      </c>
      <c r="AQ223" s="18"/>
      <c r="AR223" s="18">
        <v>5</v>
      </c>
      <c r="AS223" s="18"/>
      <c r="AT223" s="18">
        <v>5</v>
      </c>
      <c r="AU223" s="18">
        <v>5</v>
      </c>
      <c r="AV223" s="18">
        <v>5</v>
      </c>
      <c r="AW223" s="18"/>
      <c r="AX223" s="18"/>
      <c r="AY223" s="19"/>
    </row>
    <row r="224" spans="1:51" ht="47.25" x14ac:dyDescent="0.25">
      <c r="A224" s="15">
        <v>29</v>
      </c>
      <c r="B224" s="15" t="s">
        <v>895</v>
      </c>
      <c r="C224" s="15" t="s">
        <v>930</v>
      </c>
      <c r="D224" s="15">
        <v>206860528</v>
      </c>
      <c r="E224" s="15" t="s">
        <v>931</v>
      </c>
      <c r="F224" s="15" t="s">
        <v>1964</v>
      </c>
      <c r="G224" s="15" t="s">
        <v>1965</v>
      </c>
      <c r="H224" s="15" t="s">
        <v>1966</v>
      </c>
      <c r="I224" s="15" t="s">
        <v>1967</v>
      </c>
      <c r="J224" s="15">
        <v>240</v>
      </c>
      <c r="K224" s="15" t="s">
        <v>141</v>
      </c>
      <c r="L224" s="15">
        <v>17</v>
      </c>
      <c r="M224" s="15">
        <v>8</v>
      </c>
      <c r="N224" s="15">
        <v>2</v>
      </c>
      <c r="O224" s="15">
        <v>2</v>
      </c>
      <c r="P224" s="15">
        <v>1</v>
      </c>
      <c r="Q224" s="15">
        <v>1</v>
      </c>
      <c r="R224" s="15">
        <v>1</v>
      </c>
      <c r="S224" s="15">
        <v>1</v>
      </c>
      <c r="T224" s="15">
        <v>1</v>
      </c>
      <c r="U224" s="15">
        <v>46</v>
      </c>
      <c r="V224" s="15">
        <v>5</v>
      </c>
      <c r="W224" s="15"/>
      <c r="X224" s="15">
        <v>1</v>
      </c>
      <c r="Y224" s="15">
        <v>12</v>
      </c>
      <c r="Z224" s="15">
        <v>18</v>
      </c>
      <c r="AA224" s="15">
        <v>4</v>
      </c>
      <c r="AB224" s="15">
        <v>6</v>
      </c>
      <c r="AC224" s="18">
        <f t="shared" si="8"/>
        <v>0</v>
      </c>
      <c r="AD224" s="19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9"/>
    </row>
    <row r="225" spans="1:51" ht="47.25" x14ac:dyDescent="0.25">
      <c r="A225" s="15">
        <v>30</v>
      </c>
      <c r="B225" s="15" t="s">
        <v>895</v>
      </c>
      <c r="C225" s="15" t="s">
        <v>930</v>
      </c>
      <c r="D225" s="15">
        <v>203246556</v>
      </c>
      <c r="E225" s="15" t="s">
        <v>932</v>
      </c>
      <c r="F225" s="15" t="s">
        <v>1968</v>
      </c>
      <c r="G225" s="15" t="s">
        <v>1969</v>
      </c>
      <c r="H225" s="15" t="s">
        <v>1970</v>
      </c>
      <c r="I225" s="15" t="s">
        <v>1971</v>
      </c>
      <c r="J225" s="15">
        <v>670</v>
      </c>
      <c r="K225" s="15" t="s">
        <v>141</v>
      </c>
      <c r="L225" s="15">
        <v>36</v>
      </c>
      <c r="M225" s="15">
        <v>16</v>
      </c>
      <c r="N225" s="15">
        <v>3</v>
      </c>
      <c r="O225" s="15">
        <v>3</v>
      </c>
      <c r="P225" s="15">
        <v>3</v>
      </c>
      <c r="Q225" s="15">
        <v>3</v>
      </c>
      <c r="R225" s="15">
        <v>3</v>
      </c>
      <c r="S225" s="15">
        <v>3</v>
      </c>
      <c r="T225" s="15">
        <v>2</v>
      </c>
      <c r="U225" s="15">
        <v>69</v>
      </c>
      <c r="V225" s="15">
        <v>7</v>
      </c>
      <c r="W225" s="15">
        <v>1</v>
      </c>
      <c r="X225" s="15">
        <v>7</v>
      </c>
      <c r="Y225" s="15">
        <v>22</v>
      </c>
      <c r="Z225" s="15">
        <v>19</v>
      </c>
      <c r="AA225" s="15">
        <v>3</v>
      </c>
      <c r="AB225" s="15">
        <v>17</v>
      </c>
      <c r="AC225" s="18">
        <f t="shared" si="8"/>
        <v>0</v>
      </c>
      <c r="AD225" s="19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9"/>
    </row>
    <row r="226" spans="1:51" ht="47.25" x14ac:dyDescent="0.25">
      <c r="A226" s="15">
        <v>31</v>
      </c>
      <c r="B226" s="15" t="s">
        <v>895</v>
      </c>
      <c r="C226" s="15" t="s">
        <v>930</v>
      </c>
      <c r="D226" s="15">
        <v>206860622</v>
      </c>
      <c r="E226" s="15" t="s">
        <v>933</v>
      </c>
      <c r="F226" s="15" t="s">
        <v>1972</v>
      </c>
      <c r="G226" s="15" t="s">
        <v>1973</v>
      </c>
      <c r="H226" s="15" t="s">
        <v>1974</v>
      </c>
      <c r="I226" s="15" t="s">
        <v>1975</v>
      </c>
      <c r="J226" s="15">
        <v>260</v>
      </c>
      <c r="K226" s="15" t="s">
        <v>141</v>
      </c>
      <c r="L226" s="15">
        <v>20</v>
      </c>
      <c r="M226" s="15">
        <v>8</v>
      </c>
      <c r="N226" s="15">
        <v>1</v>
      </c>
      <c r="O226" s="15">
        <v>2</v>
      </c>
      <c r="P226" s="15">
        <v>2</v>
      </c>
      <c r="Q226" s="15">
        <v>2</v>
      </c>
      <c r="R226" s="15">
        <v>1</v>
      </c>
      <c r="S226" s="15">
        <v>2</v>
      </c>
      <c r="T226" s="15">
        <v>2</v>
      </c>
      <c r="U226" s="15">
        <v>42</v>
      </c>
      <c r="V226" s="15">
        <v>5</v>
      </c>
      <c r="W226" s="15">
        <v>5</v>
      </c>
      <c r="X226" s="15">
        <v>9</v>
      </c>
      <c r="Y226" s="15">
        <v>12</v>
      </c>
      <c r="Z226" s="15">
        <v>16</v>
      </c>
      <c r="AA226" s="15">
        <v>1</v>
      </c>
      <c r="AB226" s="15">
        <v>1</v>
      </c>
      <c r="AC226" s="18">
        <f t="shared" si="8"/>
        <v>30</v>
      </c>
      <c r="AD226" s="19"/>
      <c r="AE226" s="18"/>
      <c r="AF226" s="18"/>
      <c r="AG226" s="18">
        <v>30</v>
      </c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9"/>
    </row>
    <row r="227" spans="1:51" ht="47.25" x14ac:dyDescent="0.25">
      <c r="A227" s="15">
        <v>32</v>
      </c>
      <c r="B227" s="15" t="s">
        <v>895</v>
      </c>
      <c r="C227" s="15" t="s">
        <v>930</v>
      </c>
      <c r="D227" s="15">
        <v>206860210</v>
      </c>
      <c r="E227" s="15" t="s">
        <v>934</v>
      </c>
      <c r="F227" s="15" t="s">
        <v>1976</v>
      </c>
      <c r="G227" s="15" t="s">
        <v>1977</v>
      </c>
      <c r="H227" s="15" t="s">
        <v>1978</v>
      </c>
      <c r="I227" s="15" t="s">
        <v>1979</v>
      </c>
      <c r="J227" s="15">
        <v>210</v>
      </c>
      <c r="K227" s="15" t="s">
        <v>141</v>
      </c>
      <c r="L227" s="15">
        <v>16</v>
      </c>
      <c r="M227" s="15">
        <v>6</v>
      </c>
      <c r="N227" s="15">
        <v>2</v>
      </c>
      <c r="O227" s="15">
        <v>2</v>
      </c>
      <c r="P227" s="15">
        <v>1</v>
      </c>
      <c r="Q227" s="15">
        <v>2</v>
      </c>
      <c r="R227" s="15">
        <v>2</v>
      </c>
      <c r="S227" s="15">
        <v>1</v>
      </c>
      <c r="T227" s="15">
        <v>1</v>
      </c>
      <c r="U227" s="15">
        <v>38</v>
      </c>
      <c r="V227" s="15">
        <v>5</v>
      </c>
      <c r="W227" s="15"/>
      <c r="X227" s="15">
        <v>3</v>
      </c>
      <c r="Y227" s="15">
        <v>8</v>
      </c>
      <c r="Z227" s="15">
        <v>20</v>
      </c>
      <c r="AA227" s="15">
        <v>2</v>
      </c>
      <c r="AB227" s="15">
        <v>5</v>
      </c>
      <c r="AC227" s="18">
        <f t="shared" si="8"/>
        <v>54</v>
      </c>
      <c r="AD227" s="19"/>
      <c r="AE227" s="18"/>
      <c r="AF227" s="18"/>
      <c r="AG227" s="18">
        <v>54</v>
      </c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9"/>
    </row>
    <row r="228" spans="1:51" ht="47.25" x14ac:dyDescent="0.25">
      <c r="A228" s="15">
        <v>33</v>
      </c>
      <c r="B228" s="15" t="s">
        <v>895</v>
      </c>
      <c r="C228" s="15" t="s">
        <v>930</v>
      </c>
      <c r="D228" s="15">
        <v>203246549</v>
      </c>
      <c r="E228" s="15" t="s">
        <v>935</v>
      </c>
      <c r="F228" s="15" t="s">
        <v>1980</v>
      </c>
      <c r="G228" s="15" t="s">
        <v>1981</v>
      </c>
      <c r="H228" s="15" t="s">
        <v>1982</v>
      </c>
      <c r="I228" s="15" t="s">
        <v>1983</v>
      </c>
      <c r="J228" s="15">
        <v>800</v>
      </c>
      <c r="K228" s="15" t="s">
        <v>141</v>
      </c>
      <c r="L228" s="15">
        <v>44</v>
      </c>
      <c r="M228" s="15">
        <v>19</v>
      </c>
      <c r="N228" s="15">
        <v>3</v>
      </c>
      <c r="O228" s="15">
        <v>4</v>
      </c>
      <c r="P228" s="15">
        <v>4</v>
      </c>
      <c r="Q228" s="15">
        <v>4</v>
      </c>
      <c r="R228" s="15">
        <v>3</v>
      </c>
      <c r="S228" s="15">
        <v>4</v>
      </c>
      <c r="T228" s="15">
        <v>3</v>
      </c>
      <c r="U228" s="15">
        <v>83</v>
      </c>
      <c r="V228" s="15">
        <v>7</v>
      </c>
      <c r="W228" s="15">
        <v>2</v>
      </c>
      <c r="X228" s="15">
        <v>10</v>
      </c>
      <c r="Y228" s="15">
        <v>19</v>
      </c>
      <c r="Z228" s="15">
        <v>41</v>
      </c>
      <c r="AA228" s="15"/>
      <c r="AB228" s="15">
        <v>11</v>
      </c>
      <c r="AC228" s="18">
        <f t="shared" si="8"/>
        <v>20</v>
      </c>
      <c r="AD228" s="19"/>
      <c r="AE228" s="18"/>
      <c r="AF228" s="18"/>
      <c r="AG228" s="18">
        <v>20</v>
      </c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9"/>
    </row>
    <row r="229" spans="1:51" ht="47.25" x14ac:dyDescent="0.25">
      <c r="A229" s="15">
        <v>34</v>
      </c>
      <c r="B229" s="15" t="s">
        <v>895</v>
      </c>
      <c r="C229" s="15" t="s">
        <v>930</v>
      </c>
      <c r="D229" s="15">
        <v>206860812</v>
      </c>
      <c r="E229" s="15" t="s">
        <v>936</v>
      </c>
      <c r="F229" s="15" t="s">
        <v>1984</v>
      </c>
      <c r="G229" s="15" t="s">
        <v>1985</v>
      </c>
      <c r="H229" s="15" t="s">
        <v>1986</v>
      </c>
      <c r="I229" s="15" t="s">
        <v>1987</v>
      </c>
      <c r="J229" s="15">
        <v>420</v>
      </c>
      <c r="K229" s="15" t="s">
        <v>141</v>
      </c>
      <c r="L229" s="15">
        <v>27</v>
      </c>
      <c r="M229" s="15">
        <v>11</v>
      </c>
      <c r="N229" s="15">
        <v>3</v>
      </c>
      <c r="O229" s="15">
        <v>3</v>
      </c>
      <c r="P229" s="15">
        <v>3</v>
      </c>
      <c r="Q229" s="15">
        <v>2</v>
      </c>
      <c r="R229" s="15">
        <v>2</v>
      </c>
      <c r="S229" s="15">
        <v>2</v>
      </c>
      <c r="T229" s="15">
        <v>1</v>
      </c>
      <c r="U229" s="15">
        <v>48</v>
      </c>
      <c r="V229" s="15">
        <v>6</v>
      </c>
      <c r="W229" s="15">
        <v>3</v>
      </c>
      <c r="X229" s="15">
        <v>3</v>
      </c>
      <c r="Y229" s="15">
        <v>11</v>
      </c>
      <c r="Z229" s="15">
        <v>18</v>
      </c>
      <c r="AA229" s="15"/>
      <c r="AB229" s="15">
        <v>7</v>
      </c>
      <c r="AC229" s="18">
        <f t="shared" si="8"/>
        <v>0</v>
      </c>
      <c r="AD229" s="19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9"/>
    </row>
    <row r="230" spans="1:51" ht="31.5" x14ac:dyDescent="0.25">
      <c r="A230" s="15">
        <v>35</v>
      </c>
      <c r="B230" s="15" t="s">
        <v>895</v>
      </c>
      <c r="C230" s="15" t="s">
        <v>937</v>
      </c>
      <c r="D230" s="15">
        <v>206860528</v>
      </c>
      <c r="E230" s="15" t="s">
        <v>938</v>
      </c>
      <c r="F230" s="15" t="s">
        <v>1988</v>
      </c>
      <c r="G230" s="15" t="s">
        <v>1989</v>
      </c>
      <c r="H230" s="15" t="s">
        <v>1990</v>
      </c>
      <c r="I230" s="15" t="s">
        <v>1991</v>
      </c>
      <c r="J230" s="15">
        <v>220</v>
      </c>
      <c r="K230" s="15" t="s">
        <v>141</v>
      </c>
      <c r="L230" s="15">
        <v>14</v>
      </c>
      <c r="M230" s="15">
        <v>5</v>
      </c>
      <c r="N230" s="15">
        <v>1</v>
      </c>
      <c r="O230" s="15">
        <v>2</v>
      </c>
      <c r="P230" s="15">
        <v>2</v>
      </c>
      <c r="Q230" s="15">
        <v>1</v>
      </c>
      <c r="R230" s="15">
        <v>1</v>
      </c>
      <c r="S230" s="15">
        <v>1</v>
      </c>
      <c r="T230" s="15">
        <v>1</v>
      </c>
      <c r="U230" s="15">
        <v>26</v>
      </c>
      <c r="V230" s="15">
        <v>5</v>
      </c>
      <c r="W230" s="15">
        <v>2</v>
      </c>
      <c r="X230" s="15">
        <v>6</v>
      </c>
      <c r="Y230" s="15">
        <v>8</v>
      </c>
      <c r="Z230" s="15">
        <v>3</v>
      </c>
      <c r="AA230" s="15"/>
      <c r="AB230" s="15">
        <v>2</v>
      </c>
      <c r="AC230" s="18">
        <f t="shared" si="8"/>
        <v>0</v>
      </c>
      <c r="AD230" s="19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9"/>
    </row>
    <row r="231" spans="1:51" ht="31.5" x14ac:dyDescent="0.25">
      <c r="A231" s="15">
        <v>36</v>
      </c>
      <c r="B231" s="15" t="s">
        <v>895</v>
      </c>
      <c r="C231" s="15" t="s">
        <v>937</v>
      </c>
      <c r="D231" s="15">
        <v>203246556</v>
      </c>
      <c r="E231" s="15" t="s">
        <v>939</v>
      </c>
      <c r="F231" s="15" t="s">
        <v>1992</v>
      </c>
      <c r="G231" s="166" t="s">
        <v>1993</v>
      </c>
      <c r="H231" s="15" t="s">
        <v>1994</v>
      </c>
      <c r="I231" s="15" t="s">
        <v>1995</v>
      </c>
      <c r="J231" s="15">
        <v>380</v>
      </c>
      <c r="K231" s="15" t="s">
        <v>141</v>
      </c>
      <c r="L231" s="15">
        <v>23</v>
      </c>
      <c r="M231" s="15">
        <v>9</v>
      </c>
      <c r="N231" s="15">
        <v>2</v>
      </c>
      <c r="O231" s="15">
        <v>2</v>
      </c>
      <c r="P231" s="15">
        <v>2</v>
      </c>
      <c r="Q231" s="15">
        <v>2</v>
      </c>
      <c r="R231" s="15">
        <v>2</v>
      </c>
      <c r="S231" s="15">
        <v>2</v>
      </c>
      <c r="T231" s="15">
        <v>2</v>
      </c>
      <c r="U231" s="15">
        <v>41</v>
      </c>
      <c r="V231" s="15">
        <v>8</v>
      </c>
      <c r="W231" s="15">
        <v>7</v>
      </c>
      <c r="X231" s="15">
        <v>6</v>
      </c>
      <c r="Y231" s="15">
        <v>8</v>
      </c>
      <c r="Z231" s="15">
        <v>10</v>
      </c>
      <c r="AA231" s="15"/>
      <c r="AB231" s="15">
        <v>2</v>
      </c>
      <c r="AC231" s="18">
        <f t="shared" si="8"/>
        <v>0</v>
      </c>
      <c r="AD231" s="19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9"/>
    </row>
    <row r="232" spans="1:51" ht="47.25" x14ac:dyDescent="0.25">
      <c r="A232" s="15">
        <v>37</v>
      </c>
      <c r="B232" s="15" t="s">
        <v>895</v>
      </c>
      <c r="C232" s="15" t="s">
        <v>937</v>
      </c>
      <c r="D232" s="15">
        <v>206860622</v>
      </c>
      <c r="E232" s="15" t="s">
        <v>940</v>
      </c>
      <c r="F232" s="15" t="s">
        <v>1996</v>
      </c>
      <c r="G232" s="167">
        <v>31401921821228</v>
      </c>
      <c r="H232" s="15" t="s">
        <v>1997</v>
      </c>
      <c r="I232" s="15" t="s">
        <v>1998</v>
      </c>
      <c r="J232" s="15">
        <v>480</v>
      </c>
      <c r="K232" s="15" t="s">
        <v>141</v>
      </c>
      <c r="L232" s="15">
        <v>23</v>
      </c>
      <c r="M232" s="15">
        <v>10</v>
      </c>
      <c r="N232" s="15">
        <v>2</v>
      </c>
      <c r="O232" s="15">
        <v>2</v>
      </c>
      <c r="P232" s="15">
        <v>2</v>
      </c>
      <c r="Q232" s="15">
        <v>2</v>
      </c>
      <c r="R232" s="15">
        <v>2</v>
      </c>
      <c r="S232" s="15">
        <v>2</v>
      </c>
      <c r="T232" s="15">
        <v>1</v>
      </c>
      <c r="U232" s="15">
        <v>43</v>
      </c>
      <c r="V232" s="15">
        <v>8</v>
      </c>
      <c r="W232" s="15">
        <v>5</v>
      </c>
      <c r="X232" s="15">
        <v>7</v>
      </c>
      <c r="Y232" s="15">
        <v>10</v>
      </c>
      <c r="Z232" s="15">
        <v>7</v>
      </c>
      <c r="AA232" s="15"/>
      <c r="AB232" s="15">
        <v>6</v>
      </c>
      <c r="AC232" s="18">
        <f t="shared" si="8"/>
        <v>0</v>
      </c>
      <c r="AD232" s="19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9"/>
    </row>
    <row r="233" spans="1:51" ht="47.25" x14ac:dyDescent="0.25">
      <c r="A233" s="15">
        <v>38</v>
      </c>
      <c r="B233" s="15" t="s">
        <v>895</v>
      </c>
      <c r="C233" s="15" t="s">
        <v>941</v>
      </c>
      <c r="D233" s="15">
        <v>206863784</v>
      </c>
      <c r="E233" s="15" t="s">
        <v>942</v>
      </c>
      <c r="F233" s="15" t="s">
        <v>1999</v>
      </c>
      <c r="G233" s="20">
        <v>30805841880038</v>
      </c>
      <c r="H233" s="15">
        <v>940780084</v>
      </c>
      <c r="I233" s="15" t="s">
        <v>2000</v>
      </c>
      <c r="J233" s="15">
        <v>240</v>
      </c>
      <c r="K233" s="15" t="s">
        <v>141</v>
      </c>
      <c r="L233" s="15">
        <f>+M233+N233+O233+P233+Q233+R233+S233+T233</f>
        <v>12</v>
      </c>
      <c r="M233" s="15">
        <v>5</v>
      </c>
      <c r="N233" s="15">
        <v>1</v>
      </c>
      <c r="O233" s="15">
        <v>1</v>
      </c>
      <c r="P233" s="15">
        <v>1</v>
      </c>
      <c r="Q233" s="15">
        <v>1</v>
      </c>
      <c r="R233" s="15">
        <v>1</v>
      </c>
      <c r="S233" s="15">
        <v>1</v>
      </c>
      <c r="T233" s="15">
        <v>1</v>
      </c>
      <c r="U233" s="15">
        <v>23</v>
      </c>
      <c r="V233" s="15">
        <v>4</v>
      </c>
      <c r="W233" s="168">
        <v>1</v>
      </c>
      <c r="X233" s="168">
        <v>2</v>
      </c>
      <c r="Y233" s="168">
        <v>4</v>
      </c>
      <c r="Z233" s="168">
        <v>6</v>
      </c>
      <c r="AA233" s="168">
        <v>9</v>
      </c>
      <c r="AB233" s="168">
        <v>1</v>
      </c>
      <c r="AC233" s="18">
        <f t="shared" si="8"/>
        <v>40</v>
      </c>
      <c r="AD233" s="19"/>
      <c r="AE233" s="18"/>
      <c r="AF233" s="18">
        <v>20</v>
      </c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>
        <v>20</v>
      </c>
      <c r="AS233" s="18"/>
      <c r="AT233" s="18"/>
      <c r="AU233" s="18"/>
      <c r="AV233" s="18"/>
      <c r="AW233" s="18"/>
      <c r="AX233" s="18"/>
      <c r="AY233" s="19"/>
    </row>
    <row r="234" spans="1:51" ht="63" x14ac:dyDescent="0.25">
      <c r="A234" s="15">
        <v>39</v>
      </c>
      <c r="B234" s="15" t="s">
        <v>895</v>
      </c>
      <c r="C234" s="15" t="s">
        <v>941</v>
      </c>
      <c r="D234" s="15">
        <v>206863776</v>
      </c>
      <c r="E234" s="15" t="s">
        <v>929</v>
      </c>
      <c r="F234" s="15" t="s">
        <v>2001</v>
      </c>
      <c r="G234" s="15">
        <v>30110871880027</v>
      </c>
      <c r="H234" s="15">
        <v>912324554</v>
      </c>
      <c r="I234" s="15" t="s">
        <v>2002</v>
      </c>
      <c r="J234" s="15">
        <v>300</v>
      </c>
      <c r="K234" s="15" t="s">
        <v>141</v>
      </c>
      <c r="L234" s="15">
        <f t="shared" ref="L234:L237" si="9">+M234+N234+O234+P234+Q234+R234+S234+T234</f>
        <v>18</v>
      </c>
      <c r="M234" s="15">
        <v>8</v>
      </c>
      <c r="N234" s="15">
        <v>1</v>
      </c>
      <c r="O234" s="15">
        <v>2</v>
      </c>
      <c r="P234" s="15">
        <v>2</v>
      </c>
      <c r="Q234" s="15">
        <v>1</v>
      </c>
      <c r="R234" s="15">
        <v>2</v>
      </c>
      <c r="S234" s="15">
        <v>1</v>
      </c>
      <c r="T234" s="15">
        <v>1</v>
      </c>
      <c r="U234" s="15">
        <v>25</v>
      </c>
      <c r="V234" s="15">
        <v>4</v>
      </c>
      <c r="W234" s="169">
        <v>1</v>
      </c>
      <c r="X234" s="169">
        <v>3</v>
      </c>
      <c r="Y234" s="169">
        <v>6</v>
      </c>
      <c r="Z234" s="169">
        <v>6</v>
      </c>
      <c r="AA234" s="169">
        <v>8</v>
      </c>
      <c r="AB234" s="169">
        <v>1</v>
      </c>
      <c r="AC234" s="18">
        <f t="shared" si="8"/>
        <v>4</v>
      </c>
      <c r="AD234" s="19"/>
      <c r="AE234" s="18"/>
      <c r="AF234" s="18">
        <v>4</v>
      </c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9"/>
    </row>
    <row r="235" spans="1:51" ht="63" x14ac:dyDescent="0.25">
      <c r="A235" s="15">
        <v>40</v>
      </c>
      <c r="B235" s="15" t="s">
        <v>895</v>
      </c>
      <c r="C235" s="15" t="s">
        <v>941</v>
      </c>
      <c r="D235" s="15">
        <v>206864363</v>
      </c>
      <c r="E235" s="15" t="s">
        <v>943</v>
      </c>
      <c r="F235" s="15" t="s">
        <v>2003</v>
      </c>
      <c r="G235" s="15">
        <v>33008871880015</v>
      </c>
      <c r="H235" s="15">
        <v>945123535</v>
      </c>
      <c r="I235" s="15" t="s">
        <v>2004</v>
      </c>
      <c r="J235" s="15">
        <v>730</v>
      </c>
      <c r="K235" s="15" t="s">
        <v>141</v>
      </c>
      <c r="L235" s="15">
        <f t="shared" si="9"/>
        <v>44</v>
      </c>
      <c r="M235" s="15">
        <v>20</v>
      </c>
      <c r="N235" s="15">
        <v>5</v>
      </c>
      <c r="O235" s="15">
        <v>5</v>
      </c>
      <c r="P235" s="15">
        <v>3</v>
      </c>
      <c r="Q235" s="15">
        <v>3</v>
      </c>
      <c r="R235" s="15">
        <v>4</v>
      </c>
      <c r="S235" s="15">
        <v>2</v>
      </c>
      <c r="T235" s="15">
        <v>2</v>
      </c>
      <c r="U235" s="15">
        <v>81</v>
      </c>
      <c r="V235" s="15">
        <v>6</v>
      </c>
      <c r="W235" s="15">
        <v>7</v>
      </c>
      <c r="X235" s="15">
        <v>6</v>
      </c>
      <c r="Y235" s="15">
        <v>10</v>
      </c>
      <c r="Z235" s="15">
        <v>29</v>
      </c>
      <c r="AA235" s="15">
        <v>23</v>
      </c>
      <c r="AB235" s="15">
        <v>6</v>
      </c>
      <c r="AC235" s="18">
        <f t="shared" si="8"/>
        <v>20</v>
      </c>
      <c r="AD235" s="19"/>
      <c r="AE235" s="18"/>
      <c r="AF235" s="18"/>
      <c r="AG235" s="18">
        <v>20</v>
      </c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9"/>
    </row>
    <row r="236" spans="1:51" ht="63" x14ac:dyDescent="0.25">
      <c r="A236" s="15">
        <v>41</v>
      </c>
      <c r="B236" s="15" t="s">
        <v>895</v>
      </c>
      <c r="C236" s="15" t="s">
        <v>941</v>
      </c>
      <c r="D236" s="15">
        <v>206863744</v>
      </c>
      <c r="E236" s="15" t="s">
        <v>944</v>
      </c>
      <c r="F236" s="15" t="s">
        <v>2005</v>
      </c>
      <c r="G236" s="15">
        <v>32903796300013</v>
      </c>
      <c r="H236" s="15">
        <v>978508550</v>
      </c>
      <c r="I236" s="15" t="s">
        <v>2006</v>
      </c>
      <c r="J236" s="15">
        <v>280</v>
      </c>
      <c r="K236" s="15" t="s">
        <v>141</v>
      </c>
      <c r="L236" s="15">
        <f t="shared" si="9"/>
        <v>18</v>
      </c>
      <c r="M236" s="15">
        <v>8</v>
      </c>
      <c r="N236" s="15">
        <v>1</v>
      </c>
      <c r="O236" s="15">
        <v>2</v>
      </c>
      <c r="P236" s="15">
        <v>1</v>
      </c>
      <c r="Q236" s="15">
        <v>2</v>
      </c>
      <c r="R236" s="15">
        <v>2</v>
      </c>
      <c r="S236" s="15">
        <v>1</v>
      </c>
      <c r="T236" s="15">
        <v>1</v>
      </c>
      <c r="U236" s="15">
        <v>29</v>
      </c>
      <c r="V236" s="15">
        <v>4</v>
      </c>
      <c r="W236" s="170">
        <v>1</v>
      </c>
      <c r="X236" s="170">
        <v>1</v>
      </c>
      <c r="Y236" s="170">
        <v>13</v>
      </c>
      <c r="Z236" s="170">
        <v>12</v>
      </c>
      <c r="AA236" s="170">
        <v>2</v>
      </c>
      <c r="AB236" s="15">
        <v>0</v>
      </c>
      <c r="AC236" s="18">
        <f t="shared" si="8"/>
        <v>25</v>
      </c>
      <c r="AD236" s="19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>
        <v>14</v>
      </c>
      <c r="AQ236" s="18"/>
      <c r="AR236" s="18"/>
      <c r="AS236" s="18"/>
      <c r="AT236" s="18">
        <v>11</v>
      </c>
      <c r="AU236" s="18"/>
      <c r="AV236" s="18"/>
      <c r="AW236" s="18"/>
      <c r="AX236" s="18"/>
      <c r="AY236" s="19"/>
    </row>
    <row r="237" spans="1:51" ht="63" x14ac:dyDescent="0.25">
      <c r="A237" s="15">
        <v>42</v>
      </c>
      <c r="B237" s="15" t="s">
        <v>895</v>
      </c>
      <c r="C237" s="15" t="s">
        <v>941</v>
      </c>
      <c r="D237" s="15">
        <v>310799417</v>
      </c>
      <c r="E237" s="15" t="s">
        <v>945</v>
      </c>
      <c r="F237" s="15" t="s">
        <v>2007</v>
      </c>
      <c r="G237" s="15">
        <v>31708641880013</v>
      </c>
      <c r="H237" s="15">
        <v>912316817</v>
      </c>
      <c r="I237" s="15" t="s">
        <v>2008</v>
      </c>
      <c r="J237" s="15">
        <v>120</v>
      </c>
      <c r="K237" s="15" t="s">
        <v>141</v>
      </c>
      <c r="L237" s="15">
        <f t="shared" si="9"/>
        <v>11</v>
      </c>
      <c r="M237" s="15">
        <v>4</v>
      </c>
      <c r="N237" s="15">
        <v>1</v>
      </c>
      <c r="O237" s="15">
        <v>1</v>
      </c>
      <c r="P237" s="15">
        <v>1</v>
      </c>
      <c r="Q237" s="15">
        <v>1</v>
      </c>
      <c r="R237" s="15">
        <v>1</v>
      </c>
      <c r="S237" s="15">
        <v>1</v>
      </c>
      <c r="T237" s="15">
        <v>1</v>
      </c>
      <c r="U237" s="15">
        <v>22</v>
      </c>
      <c r="V237" s="15">
        <v>3</v>
      </c>
      <c r="W237" s="170">
        <v>0</v>
      </c>
      <c r="X237" s="170">
        <v>3</v>
      </c>
      <c r="Y237" s="170">
        <v>4</v>
      </c>
      <c r="Z237" s="170">
        <v>8</v>
      </c>
      <c r="AA237" s="170">
        <v>6</v>
      </c>
      <c r="AB237" s="170">
        <v>1</v>
      </c>
      <c r="AC237" s="18">
        <f t="shared" si="8"/>
        <v>18</v>
      </c>
      <c r="AD237" s="19"/>
      <c r="AE237" s="18"/>
      <c r="AF237" s="18"/>
      <c r="AG237" s="18">
        <v>10</v>
      </c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>
        <v>8</v>
      </c>
      <c r="AW237" s="18"/>
      <c r="AX237" s="18"/>
      <c r="AY237" s="19"/>
    </row>
    <row r="238" spans="1:51" ht="63" x14ac:dyDescent="0.25">
      <c r="A238" s="15">
        <v>43</v>
      </c>
      <c r="B238" s="15" t="s">
        <v>895</v>
      </c>
      <c r="C238" s="15" t="s">
        <v>941</v>
      </c>
      <c r="D238" s="15">
        <v>207303901</v>
      </c>
      <c r="E238" s="15" t="s">
        <v>946</v>
      </c>
      <c r="F238" s="104" t="s">
        <v>2009</v>
      </c>
      <c r="G238" s="91" t="s">
        <v>2010</v>
      </c>
      <c r="H238" s="46">
        <v>936363378</v>
      </c>
      <c r="I238" s="15" t="s">
        <v>2011</v>
      </c>
      <c r="J238" s="15">
        <v>300</v>
      </c>
      <c r="K238" s="15" t="s">
        <v>196</v>
      </c>
      <c r="L238" s="15">
        <v>21</v>
      </c>
      <c r="M238" s="15">
        <v>9</v>
      </c>
      <c r="N238" s="15">
        <v>2</v>
      </c>
      <c r="O238" s="15">
        <v>2</v>
      </c>
      <c r="P238" s="15">
        <v>2</v>
      </c>
      <c r="Q238" s="15">
        <v>2</v>
      </c>
      <c r="R238" s="15">
        <v>2</v>
      </c>
      <c r="S238" s="15">
        <v>1</v>
      </c>
      <c r="T238" s="15">
        <v>1</v>
      </c>
      <c r="U238" s="15">
        <v>43</v>
      </c>
      <c r="V238" s="15">
        <v>5</v>
      </c>
      <c r="W238" s="15">
        <v>1</v>
      </c>
      <c r="X238" s="15">
        <v>5</v>
      </c>
      <c r="Y238" s="15">
        <v>8</v>
      </c>
      <c r="Z238" s="15">
        <v>12</v>
      </c>
      <c r="AA238" s="15">
        <v>4</v>
      </c>
      <c r="AB238" s="15">
        <v>13</v>
      </c>
      <c r="AC238" s="18">
        <f t="shared" si="8"/>
        <v>8</v>
      </c>
      <c r="AD238" s="19"/>
      <c r="AE238" s="18"/>
      <c r="AF238" s="18"/>
      <c r="AG238" s="18"/>
      <c r="AH238" s="18"/>
      <c r="AI238" s="18"/>
      <c r="AJ238" s="18"/>
      <c r="AK238" s="18">
        <v>6</v>
      </c>
      <c r="AL238" s="18"/>
      <c r="AM238" s="18"/>
      <c r="AN238" s="18"/>
      <c r="AO238" s="18"/>
      <c r="AP238" s="18"/>
      <c r="AQ238" s="18"/>
      <c r="AR238" s="18">
        <v>2</v>
      </c>
      <c r="AS238" s="18"/>
      <c r="AT238" s="18"/>
      <c r="AU238" s="18"/>
      <c r="AV238" s="18"/>
      <c r="AW238" s="18"/>
      <c r="AX238" s="18"/>
      <c r="AY238" s="19"/>
    </row>
    <row r="239" spans="1:51" ht="47.25" x14ac:dyDescent="0.25">
      <c r="A239" s="15">
        <v>44</v>
      </c>
      <c r="B239" s="15" t="s">
        <v>895</v>
      </c>
      <c r="C239" s="15" t="s">
        <v>947</v>
      </c>
      <c r="D239" s="15">
        <v>206861257</v>
      </c>
      <c r="E239" s="15" t="s">
        <v>905</v>
      </c>
      <c r="F239" s="15" t="s">
        <v>2012</v>
      </c>
      <c r="G239" s="15" t="s">
        <v>2013</v>
      </c>
      <c r="H239" s="15" t="s">
        <v>2014</v>
      </c>
      <c r="I239" s="15" t="s">
        <v>2015</v>
      </c>
      <c r="J239" s="171">
        <v>180</v>
      </c>
      <c r="K239" s="15" t="s">
        <v>2016</v>
      </c>
      <c r="L239" s="15">
        <v>19</v>
      </c>
      <c r="M239" s="15">
        <v>8</v>
      </c>
      <c r="N239" s="15">
        <v>2</v>
      </c>
      <c r="O239" s="15">
        <v>1</v>
      </c>
      <c r="P239" s="15">
        <v>2</v>
      </c>
      <c r="Q239" s="15">
        <v>1</v>
      </c>
      <c r="R239" s="15">
        <v>2</v>
      </c>
      <c r="S239" s="15">
        <v>1</v>
      </c>
      <c r="T239" s="15">
        <v>2</v>
      </c>
      <c r="U239" s="15">
        <v>30</v>
      </c>
      <c r="V239" s="15">
        <v>3</v>
      </c>
      <c r="W239" s="15">
        <v>1</v>
      </c>
      <c r="X239" s="15">
        <v>1</v>
      </c>
      <c r="Y239" s="15">
        <v>7</v>
      </c>
      <c r="Z239" s="15">
        <v>12</v>
      </c>
      <c r="AA239" s="15">
        <v>6</v>
      </c>
      <c r="AB239" s="15">
        <v>1</v>
      </c>
      <c r="AC239" s="18">
        <f t="shared" si="8"/>
        <v>18</v>
      </c>
      <c r="AD239" s="19"/>
      <c r="AE239" s="18"/>
      <c r="AF239" s="18"/>
      <c r="AG239" s="18">
        <v>18</v>
      </c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9"/>
    </row>
    <row r="240" spans="1:51" ht="47.25" x14ac:dyDescent="0.25">
      <c r="A240" s="15">
        <v>45</v>
      </c>
      <c r="B240" s="15" t="s">
        <v>895</v>
      </c>
      <c r="C240" s="15" t="s">
        <v>947</v>
      </c>
      <c r="D240" s="15">
        <v>206861289</v>
      </c>
      <c r="E240" s="15" t="s">
        <v>677</v>
      </c>
      <c r="F240" s="15" t="s">
        <v>2017</v>
      </c>
      <c r="G240" s="172" t="s">
        <v>2018</v>
      </c>
      <c r="H240" s="15" t="s">
        <v>2019</v>
      </c>
      <c r="I240" s="15" t="s">
        <v>2020</v>
      </c>
      <c r="J240" s="173">
        <v>320</v>
      </c>
      <c r="K240" s="15" t="s">
        <v>2016</v>
      </c>
      <c r="L240" s="27">
        <v>26</v>
      </c>
      <c r="M240" s="15">
        <v>9</v>
      </c>
      <c r="N240" s="15">
        <v>2</v>
      </c>
      <c r="O240" s="15">
        <v>2</v>
      </c>
      <c r="P240" s="15">
        <v>2</v>
      </c>
      <c r="Q240" s="15">
        <v>2</v>
      </c>
      <c r="R240" s="15">
        <v>2</v>
      </c>
      <c r="S240" s="15">
        <v>5</v>
      </c>
      <c r="T240" s="15">
        <v>2</v>
      </c>
      <c r="U240" s="15">
        <v>55</v>
      </c>
      <c r="V240" s="15">
        <v>4</v>
      </c>
      <c r="W240" s="15">
        <v>1</v>
      </c>
      <c r="X240" s="15">
        <v>4</v>
      </c>
      <c r="Y240" s="15">
        <v>21</v>
      </c>
      <c r="Z240" s="15">
        <v>16</v>
      </c>
      <c r="AA240" s="15">
        <v>9</v>
      </c>
      <c r="AB240" s="15">
        <v>2</v>
      </c>
      <c r="AC240" s="18">
        <f t="shared" si="8"/>
        <v>0</v>
      </c>
      <c r="AD240" s="19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9"/>
    </row>
    <row r="241" spans="1:51" ht="47.25" x14ac:dyDescent="0.25">
      <c r="A241" s="15">
        <v>46</v>
      </c>
      <c r="B241" s="15" t="s">
        <v>895</v>
      </c>
      <c r="C241" s="15" t="s">
        <v>947</v>
      </c>
      <c r="D241" s="15">
        <v>206861296</v>
      </c>
      <c r="E241" s="15" t="s">
        <v>948</v>
      </c>
      <c r="F241" s="15" t="s">
        <v>2021</v>
      </c>
      <c r="G241" s="172" t="s">
        <v>2022</v>
      </c>
      <c r="H241" s="15" t="s">
        <v>2023</v>
      </c>
      <c r="I241" s="15" t="s">
        <v>2024</v>
      </c>
      <c r="J241" s="171">
        <v>120</v>
      </c>
      <c r="K241" s="15" t="s">
        <v>690</v>
      </c>
      <c r="L241" s="27">
        <v>17</v>
      </c>
      <c r="M241" s="15">
        <v>5</v>
      </c>
      <c r="N241" s="15">
        <v>1</v>
      </c>
      <c r="O241" s="15">
        <v>2</v>
      </c>
      <c r="P241" s="15">
        <v>3</v>
      </c>
      <c r="Q241" s="15">
        <v>1</v>
      </c>
      <c r="R241" s="15">
        <v>1</v>
      </c>
      <c r="S241" s="15">
        <v>2</v>
      </c>
      <c r="T241" s="15">
        <v>2</v>
      </c>
      <c r="U241" s="15">
        <v>30</v>
      </c>
      <c r="V241" s="15">
        <v>3</v>
      </c>
      <c r="W241" s="15">
        <v>0</v>
      </c>
      <c r="X241" s="15">
        <v>0</v>
      </c>
      <c r="Y241" s="15">
        <v>3</v>
      </c>
      <c r="Z241" s="15">
        <v>14</v>
      </c>
      <c r="AA241" s="15">
        <v>6</v>
      </c>
      <c r="AB241" s="15">
        <v>2</v>
      </c>
      <c r="AC241" s="18">
        <f t="shared" si="8"/>
        <v>40</v>
      </c>
      <c r="AD241" s="19"/>
      <c r="AE241" s="18"/>
      <c r="AF241" s="18"/>
      <c r="AG241" s="18">
        <v>30</v>
      </c>
      <c r="AH241" s="18"/>
      <c r="AI241" s="18"/>
      <c r="AJ241" s="18"/>
      <c r="AK241" s="18"/>
      <c r="AL241" s="18"/>
      <c r="AM241" s="18"/>
      <c r="AN241" s="18"/>
      <c r="AO241" s="18">
        <v>10</v>
      </c>
      <c r="AP241" s="18"/>
      <c r="AQ241" s="18"/>
      <c r="AR241" s="18"/>
      <c r="AS241" s="18"/>
      <c r="AT241" s="18"/>
      <c r="AU241" s="18"/>
      <c r="AV241" s="18"/>
      <c r="AW241" s="18"/>
      <c r="AX241" s="18"/>
      <c r="AY241" s="19"/>
    </row>
    <row r="242" spans="1:51" ht="47.25" x14ac:dyDescent="0.25">
      <c r="A242" s="15">
        <v>47</v>
      </c>
      <c r="B242" s="15" t="s">
        <v>895</v>
      </c>
      <c r="C242" s="15" t="s">
        <v>947</v>
      </c>
      <c r="D242" s="15">
        <v>308871034</v>
      </c>
      <c r="E242" s="15" t="s">
        <v>945</v>
      </c>
      <c r="F242" s="15" t="s">
        <v>2025</v>
      </c>
      <c r="G242" s="172" t="s">
        <v>2026</v>
      </c>
      <c r="H242" s="15" t="s">
        <v>2027</v>
      </c>
      <c r="I242" s="15" t="s">
        <v>2028</v>
      </c>
      <c r="J242" s="171">
        <v>160</v>
      </c>
      <c r="K242" s="15" t="s">
        <v>690</v>
      </c>
      <c r="L242" s="27">
        <v>14</v>
      </c>
      <c r="M242" s="15">
        <v>5</v>
      </c>
      <c r="N242" s="27">
        <v>2</v>
      </c>
      <c r="O242" s="27">
        <v>1</v>
      </c>
      <c r="P242" s="27">
        <v>1</v>
      </c>
      <c r="Q242" s="27">
        <v>1</v>
      </c>
      <c r="R242" s="27">
        <v>2</v>
      </c>
      <c r="S242" s="27">
        <v>1</v>
      </c>
      <c r="T242" s="27">
        <v>1</v>
      </c>
      <c r="U242" s="29">
        <v>33</v>
      </c>
      <c r="V242" s="15">
        <v>3</v>
      </c>
      <c r="W242" s="29">
        <v>1</v>
      </c>
      <c r="X242" s="27">
        <v>2</v>
      </c>
      <c r="Y242" s="27">
        <v>4</v>
      </c>
      <c r="Z242" s="27">
        <v>15</v>
      </c>
      <c r="AA242" s="27">
        <v>8</v>
      </c>
      <c r="AB242" s="15">
        <v>2</v>
      </c>
      <c r="AC242" s="18">
        <f t="shared" si="8"/>
        <v>36</v>
      </c>
      <c r="AD242" s="19"/>
      <c r="AE242" s="18"/>
      <c r="AF242" s="18"/>
      <c r="AG242" s="18">
        <v>22</v>
      </c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>
        <v>14</v>
      </c>
      <c r="AU242" s="18"/>
      <c r="AV242" s="18"/>
      <c r="AW242" s="18"/>
      <c r="AX242" s="18"/>
      <c r="AY242" s="19"/>
    </row>
    <row r="243" spans="1:51" ht="47.25" x14ac:dyDescent="0.25">
      <c r="A243" s="15">
        <v>48</v>
      </c>
      <c r="B243" s="15" t="s">
        <v>895</v>
      </c>
      <c r="C243" s="15" t="s">
        <v>947</v>
      </c>
      <c r="D243" s="15">
        <v>206863254</v>
      </c>
      <c r="E243" s="15" t="s">
        <v>949</v>
      </c>
      <c r="F243" s="15" t="s">
        <v>2029</v>
      </c>
      <c r="G243" s="172" t="s">
        <v>2030</v>
      </c>
      <c r="H243" s="15" t="s">
        <v>2031</v>
      </c>
      <c r="I243" s="15" t="s">
        <v>2032</v>
      </c>
      <c r="J243" s="174">
        <v>300</v>
      </c>
      <c r="K243" s="15" t="s">
        <v>690</v>
      </c>
      <c r="L243" s="27">
        <v>18</v>
      </c>
      <c r="M243" s="15">
        <v>7</v>
      </c>
      <c r="N243" s="175">
        <v>2</v>
      </c>
      <c r="O243" s="175">
        <v>1</v>
      </c>
      <c r="P243" s="175">
        <v>2</v>
      </c>
      <c r="Q243" s="175">
        <v>2</v>
      </c>
      <c r="R243" s="175">
        <v>2</v>
      </c>
      <c r="S243" s="175">
        <v>1</v>
      </c>
      <c r="T243" s="175">
        <v>1</v>
      </c>
      <c r="U243" s="29">
        <v>32</v>
      </c>
      <c r="V243" s="15">
        <v>3</v>
      </c>
      <c r="W243" s="29">
        <v>0</v>
      </c>
      <c r="X243" s="27">
        <v>3</v>
      </c>
      <c r="Y243" s="27">
        <v>6</v>
      </c>
      <c r="Z243" s="27">
        <v>9</v>
      </c>
      <c r="AA243" s="27">
        <v>11</v>
      </c>
      <c r="AB243" s="15">
        <v>4</v>
      </c>
      <c r="AC243" s="18">
        <f t="shared" si="8"/>
        <v>18</v>
      </c>
      <c r="AD243" s="19"/>
      <c r="AE243" s="18"/>
      <c r="AF243" s="18"/>
      <c r="AG243" s="18">
        <v>10</v>
      </c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>
        <v>8</v>
      </c>
      <c r="AU243" s="18"/>
      <c r="AV243" s="18"/>
      <c r="AW243" s="18"/>
      <c r="AX243" s="18"/>
      <c r="AY243" s="19"/>
    </row>
    <row r="244" spans="1:51" ht="47.25" x14ac:dyDescent="0.25">
      <c r="A244" s="15">
        <v>49</v>
      </c>
      <c r="B244" s="15" t="s">
        <v>895</v>
      </c>
      <c r="C244" s="15" t="s">
        <v>947</v>
      </c>
      <c r="D244" s="15">
        <v>206863412</v>
      </c>
      <c r="E244" s="15" t="s">
        <v>950</v>
      </c>
      <c r="F244" s="15" t="s">
        <v>2033</v>
      </c>
      <c r="G244" s="172" t="s">
        <v>2034</v>
      </c>
      <c r="H244" s="15" t="s">
        <v>2035</v>
      </c>
      <c r="I244" s="15" t="s">
        <v>2036</v>
      </c>
      <c r="J244" s="176">
        <v>120</v>
      </c>
      <c r="K244" s="15" t="s">
        <v>690</v>
      </c>
      <c r="L244" s="27">
        <v>14</v>
      </c>
      <c r="M244" s="15">
        <v>6</v>
      </c>
      <c r="N244" s="175">
        <v>1</v>
      </c>
      <c r="O244" s="175">
        <v>1</v>
      </c>
      <c r="P244" s="175">
        <v>1</v>
      </c>
      <c r="Q244" s="175">
        <v>1</v>
      </c>
      <c r="R244" s="175">
        <v>2</v>
      </c>
      <c r="S244" s="175">
        <v>1</v>
      </c>
      <c r="T244" s="175">
        <v>1</v>
      </c>
      <c r="U244" s="29">
        <v>26</v>
      </c>
      <c r="V244" s="15">
        <v>3</v>
      </c>
      <c r="W244" s="29">
        <v>1</v>
      </c>
      <c r="X244" s="27">
        <v>3</v>
      </c>
      <c r="Y244" s="27">
        <v>3</v>
      </c>
      <c r="Z244" s="27">
        <v>13</v>
      </c>
      <c r="AA244" s="27">
        <v>3</v>
      </c>
      <c r="AB244" s="15">
        <v>1</v>
      </c>
      <c r="AC244" s="18">
        <f t="shared" si="8"/>
        <v>36</v>
      </c>
      <c r="AD244" s="19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>
        <v>18</v>
      </c>
      <c r="AP244" s="18"/>
      <c r="AQ244" s="18"/>
      <c r="AR244" s="18">
        <v>18</v>
      </c>
      <c r="AS244" s="18"/>
      <c r="AT244" s="18"/>
      <c r="AU244" s="18"/>
      <c r="AV244" s="18"/>
      <c r="AW244" s="18"/>
      <c r="AX244" s="18"/>
      <c r="AY244" s="19"/>
    </row>
    <row r="245" spans="1:51" ht="63" x14ac:dyDescent="0.25">
      <c r="A245" s="15">
        <v>50</v>
      </c>
      <c r="B245" s="15" t="s">
        <v>895</v>
      </c>
      <c r="C245" s="15" t="s">
        <v>947</v>
      </c>
      <c r="D245" s="15">
        <v>206863293</v>
      </c>
      <c r="E245" s="15" t="s">
        <v>951</v>
      </c>
      <c r="F245" s="15" t="s">
        <v>2037</v>
      </c>
      <c r="G245" s="172" t="s">
        <v>2038</v>
      </c>
      <c r="H245" s="15" t="s">
        <v>2039</v>
      </c>
      <c r="I245" s="15" t="s">
        <v>2040</v>
      </c>
      <c r="J245" s="176">
        <v>160</v>
      </c>
      <c r="K245" s="15" t="s">
        <v>2016</v>
      </c>
      <c r="L245" s="27">
        <v>12</v>
      </c>
      <c r="M245" s="15">
        <v>5</v>
      </c>
      <c r="N245" s="27">
        <v>1</v>
      </c>
      <c r="O245" s="27">
        <v>1</v>
      </c>
      <c r="P245" s="27">
        <v>1</v>
      </c>
      <c r="Q245" s="27">
        <v>1</v>
      </c>
      <c r="R245" s="27">
        <v>1</v>
      </c>
      <c r="S245" s="27">
        <v>1</v>
      </c>
      <c r="T245" s="27">
        <v>1</v>
      </c>
      <c r="U245" s="29">
        <v>19</v>
      </c>
      <c r="V245" s="15">
        <v>3</v>
      </c>
      <c r="W245" s="177">
        <v>0</v>
      </c>
      <c r="X245" s="178">
        <v>1</v>
      </c>
      <c r="Y245" s="178">
        <v>5</v>
      </c>
      <c r="Z245" s="178">
        <v>9</v>
      </c>
      <c r="AA245" s="178">
        <v>1</v>
      </c>
      <c r="AB245" s="15">
        <v>0</v>
      </c>
      <c r="AC245" s="18">
        <f t="shared" si="8"/>
        <v>24</v>
      </c>
      <c r="AD245" s="19"/>
      <c r="AE245" s="18"/>
      <c r="AF245" s="18"/>
      <c r="AG245" s="18">
        <v>12</v>
      </c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>
        <v>12</v>
      </c>
      <c r="AU245" s="18"/>
      <c r="AV245" s="18"/>
      <c r="AW245" s="18"/>
      <c r="AX245" s="18"/>
      <c r="AY245" s="19"/>
    </row>
    <row r="246" spans="1:51" ht="47.25" x14ac:dyDescent="0.25">
      <c r="A246" s="15">
        <v>51</v>
      </c>
      <c r="B246" s="15" t="s">
        <v>895</v>
      </c>
      <c r="C246" s="15" t="s">
        <v>947</v>
      </c>
      <c r="D246" s="15">
        <v>308878389</v>
      </c>
      <c r="E246" s="15" t="s">
        <v>952</v>
      </c>
      <c r="F246" s="15" t="s">
        <v>2041</v>
      </c>
      <c r="G246" s="172" t="s">
        <v>2042</v>
      </c>
      <c r="H246" s="15" t="s">
        <v>2043</v>
      </c>
      <c r="I246" s="15" t="s">
        <v>2044</v>
      </c>
      <c r="J246" s="171">
        <v>120</v>
      </c>
      <c r="K246" s="15" t="s">
        <v>2016</v>
      </c>
      <c r="L246" s="27">
        <v>12</v>
      </c>
      <c r="M246" s="15">
        <v>5</v>
      </c>
      <c r="N246" s="27">
        <v>1</v>
      </c>
      <c r="O246" s="27">
        <v>1</v>
      </c>
      <c r="P246" s="27">
        <v>1</v>
      </c>
      <c r="Q246" s="27">
        <v>1</v>
      </c>
      <c r="R246" s="27">
        <v>1</v>
      </c>
      <c r="S246" s="27">
        <v>1</v>
      </c>
      <c r="T246" s="27">
        <v>1</v>
      </c>
      <c r="U246" s="29">
        <v>23</v>
      </c>
      <c r="V246" s="15">
        <v>3</v>
      </c>
      <c r="W246" s="177">
        <v>1</v>
      </c>
      <c r="X246" s="178">
        <v>2</v>
      </c>
      <c r="Y246" s="178">
        <v>5</v>
      </c>
      <c r="Z246" s="178">
        <v>8</v>
      </c>
      <c r="AA246" s="178">
        <v>4</v>
      </c>
      <c r="AB246" s="15">
        <v>1</v>
      </c>
      <c r="AC246" s="18">
        <f t="shared" si="8"/>
        <v>38</v>
      </c>
      <c r="AD246" s="19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>
        <v>19</v>
      </c>
      <c r="AP246" s="18"/>
      <c r="AQ246" s="18"/>
      <c r="AR246" s="18">
        <v>19</v>
      </c>
      <c r="AS246" s="18"/>
      <c r="AT246" s="18"/>
      <c r="AU246" s="18"/>
      <c r="AV246" s="18"/>
      <c r="AW246" s="18"/>
      <c r="AX246" s="18"/>
      <c r="AY246" s="19"/>
    </row>
    <row r="247" spans="1:51" ht="63" x14ac:dyDescent="0.25">
      <c r="A247" s="15">
        <v>52</v>
      </c>
      <c r="B247" s="15" t="s">
        <v>895</v>
      </c>
      <c r="C247" s="15" t="s">
        <v>953</v>
      </c>
      <c r="D247" s="15">
        <v>203527775</v>
      </c>
      <c r="E247" s="15" t="s">
        <v>10</v>
      </c>
      <c r="F247" s="15" t="s">
        <v>2045</v>
      </c>
      <c r="G247" s="23" t="s">
        <v>2046</v>
      </c>
      <c r="H247" s="15" t="s">
        <v>2047</v>
      </c>
      <c r="I247" s="15" t="s">
        <v>2048</v>
      </c>
      <c r="J247" s="15">
        <v>624</v>
      </c>
      <c r="K247" s="15" t="s">
        <v>92</v>
      </c>
      <c r="L247" s="15">
        <v>33</v>
      </c>
      <c r="M247" s="15">
        <v>16</v>
      </c>
      <c r="N247" s="15">
        <v>3</v>
      </c>
      <c r="O247" s="15">
        <v>3</v>
      </c>
      <c r="P247" s="15">
        <v>3</v>
      </c>
      <c r="Q247" s="15">
        <v>2</v>
      </c>
      <c r="R247" s="15">
        <v>3</v>
      </c>
      <c r="S247" s="15">
        <v>1</v>
      </c>
      <c r="T247" s="15">
        <v>2</v>
      </c>
      <c r="U247" s="15">
        <v>70</v>
      </c>
      <c r="V247" s="15">
        <v>7</v>
      </c>
      <c r="W247" s="15">
        <v>4</v>
      </c>
      <c r="X247" s="15">
        <v>14</v>
      </c>
      <c r="Y247" s="15">
        <v>11</v>
      </c>
      <c r="Z247" s="15">
        <v>19</v>
      </c>
      <c r="AA247" s="15">
        <v>3</v>
      </c>
      <c r="AB247" s="15">
        <v>19</v>
      </c>
      <c r="AC247" s="18">
        <f t="shared" si="8"/>
        <v>0</v>
      </c>
      <c r="AD247" s="19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9"/>
    </row>
    <row r="248" spans="1:51" ht="31.5" x14ac:dyDescent="0.25">
      <c r="A248" s="15">
        <v>53</v>
      </c>
      <c r="B248" s="15" t="s">
        <v>895</v>
      </c>
      <c r="C248" s="15" t="s">
        <v>953</v>
      </c>
      <c r="D248" s="15">
        <v>205069410</v>
      </c>
      <c r="E248" s="15" t="s">
        <v>20</v>
      </c>
      <c r="F248" s="15" t="s">
        <v>2049</v>
      </c>
      <c r="G248" s="23" t="s">
        <v>2050</v>
      </c>
      <c r="H248" s="15">
        <v>982723000</v>
      </c>
      <c r="I248" s="15" t="s">
        <v>2051</v>
      </c>
      <c r="J248" s="15">
        <v>520</v>
      </c>
      <c r="K248" s="15" t="s">
        <v>141</v>
      </c>
      <c r="L248" s="15">
        <v>18</v>
      </c>
      <c r="M248" s="15">
        <v>9</v>
      </c>
      <c r="N248" s="15">
        <v>2</v>
      </c>
      <c r="O248" s="15">
        <v>2</v>
      </c>
      <c r="P248" s="15">
        <v>2</v>
      </c>
      <c r="Q248" s="15">
        <v>2</v>
      </c>
      <c r="R248" s="15">
        <v>1</v>
      </c>
      <c r="S248" s="15">
        <v>0</v>
      </c>
      <c r="T248" s="15">
        <v>0</v>
      </c>
      <c r="U248" s="15">
        <v>55</v>
      </c>
      <c r="V248" s="15">
        <v>5</v>
      </c>
      <c r="W248" s="15">
        <v>15</v>
      </c>
      <c r="X248" s="15">
        <v>10</v>
      </c>
      <c r="Y248" s="15">
        <v>10</v>
      </c>
      <c r="Z248" s="15">
        <v>10</v>
      </c>
      <c r="AA248" s="15">
        <v>6</v>
      </c>
      <c r="AB248" s="15">
        <v>4</v>
      </c>
      <c r="AC248" s="18">
        <f t="shared" si="8"/>
        <v>0</v>
      </c>
      <c r="AD248" s="19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9"/>
    </row>
    <row r="249" spans="1:51" ht="31.5" x14ac:dyDescent="0.25">
      <c r="A249" s="15">
        <v>54</v>
      </c>
      <c r="B249" s="15" t="s">
        <v>895</v>
      </c>
      <c r="C249" s="15" t="s">
        <v>953</v>
      </c>
      <c r="D249" s="15">
        <v>204792503</v>
      </c>
      <c r="E249" s="15" t="s">
        <v>24</v>
      </c>
      <c r="F249" s="15" t="s">
        <v>2052</v>
      </c>
      <c r="G249" s="23" t="s">
        <v>2053</v>
      </c>
      <c r="H249" s="15" t="s">
        <v>2054</v>
      </c>
      <c r="I249" s="15" t="s">
        <v>2055</v>
      </c>
      <c r="J249" s="15">
        <v>350</v>
      </c>
      <c r="K249" s="15" t="s">
        <v>141</v>
      </c>
      <c r="L249" s="15">
        <v>18</v>
      </c>
      <c r="M249" s="15">
        <v>8</v>
      </c>
      <c r="N249" s="15">
        <v>2</v>
      </c>
      <c r="O249" s="15">
        <v>2</v>
      </c>
      <c r="P249" s="15">
        <v>1</v>
      </c>
      <c r="Q249" s="15">
        <v>1</v>
      </c>
      <c r="R249" s="15">
        <v>2</v>
      </c>
      <c r="S249" s="15">
        <v>1</v>
      </c>
      <c r="T249" s="15">
        <v>1</v>
      </c>
      <c r="U249" s="15">
        <v>47</v>
      </c>
      <c r="V249" s="15">
        <v>5</v>
      </c>
      <c r="W249" s="15">
        <v>4</v>
      </c>
      <c r="X249" s="15">
        <v>4</v>
      </c>
      <c r="Y249" s="15">
        <v>10</v>
      </c>
      <c r="Z249" s="15">
        <v>21</v>
      </c>
      <c r="AA249" s="15">
        <v>3</v>
      </c>
      <c r="AB249" s="15">
        <v>5</v>
      </c>
      <c r="AC249" s="18">
        <f t="shared" si="8"/>
        <v>0</v>
      </c>
      <c r="AD249" s="19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9"/>
    </row>
    <row r="250" spans="1:51" ht="47.25" x14ac:dyDescent="0.25">
      <c r="A250" s="15">
        <v>55</v>
      </c>
      <c r="B250" s="15" t="s">
        <v>895</v>
      </c>
      <c r="C250" s="15" t="s">
        <v>953</v>
      </c>
      <c r="D250" s="15">
        <v>206864750</v>
      </c>
      <c r="E250" s="15" t="s">
        <v>274</v>
      </c>
      <c r="F250" s="15" t="s">
        <v>2056</v>
      </c>
      <c r="G250" s="23" t="s">
        <v>2057</v>
      </c>
      <c r="H250" s="15">
        <v>995445660</v>
      </c>
      <c r="I250" s="15" t="s">
        <v>2058</v>
      </c>
      <c r="J250" s="15">
        <v>96</v>
      </c>
      <c r="K250" s="15" t="s">
        <v>92</v>
      </c>
      <c r="L250" s="15">
        <v>11</v>
      </c>
      <c r="M250" s="15">
        <v>4</v>
      </c>
      <c r="N250" s="15">
        <v>1</v>
      </c>
      <c r="O250" s="15">
        <v>1</v>
      </c>
      <c r="P250" s="15">
        <v>1</v>
      </c>
      <c r="Q250" s="15">
        <v>1</v>
      </c>
      <c r="R250" s="15">
        <v>1</v>
      </c>
      <c r="S250" s="15">
        <v>1</v>
      </c>
      <c r="T250" s="15">
        <v>1</v>
      </c>
      <c r="U250" s="15">
        <v>22</v>
      </c>
      <c r="V250" s="15">
        <v>4</v>
      </c>
      <c r="W250" s="15">
        <v>1</v>
      </c>
      <c r="X250" s="15">
        <v>4</v>
      </c>
      <c r="Y250" s="15">
        <v>6</v>
      </c>
      <c r="Z250" s="15">
        <v>6</v>
      </c>
      <c r="AA250" s="15">
        <v>3</v>
      </c>
      <c r="AB250" s="15">
        <v>2</v>
      </c>
      <c r="AC250" s="18">
        <f t="shared" si="8"/>
        <v>0</v>
      </c>
      <c r="AD250" s="19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9"/>
    </row>
    <row r="251" spans="1:51" ht="31.5" x14ac:dyDescent="0.25">
      <c r="A251" s="15">
        <v>56</v>
      </c>
      <c r="B251" s="15" t="s">
        <v>895</v>
      </c>
      <c r="C251" s="15" t="s">
        <v>953</v>
      </c>
      <c r="D251" s="15">
        <v>206864822</v>
      </c>
      <c r="E251" s="15" t="s">
        <v>862</v>
      </c>
      <c r="F251" s="15" t="s">
        <v>2059</v>
      </c>
      <c r="G251" s="23" t="s">
        <v>2060</v>
      </c>
      <c r="H251" s="15" t="s">
        <v>2061</v>
      </c>
      <c r="I251" s="15" t="s">
        <v>2062</v>
      </c>
      <c r="J251" s="15">
        <v>120</v>
      </c>
      <c r="K251" s="15" t="s">
        <v>141</v>
      </c>
      <c r="L251" s="15">
        <v>11</v>
      </c>
      <c r="M251" s="15">
        <v>4</v>
      </c>
      <c r="N251" s="15">
        <v>1</v>
      </c>
      <c r="O251" s="15">
        <v>1</v>
      </c>
      <c r="P251" s="15">
        <v>1</v>
      </c>
      <c r="Q251" s="15">
        <v>1</v>
      </c>
      <c r="R251" s="15">
        <v>1</v>
      </c>
      <c r="S251" s="15">
        <v>1</v>
      </c>
      <c r="T251" s="15">
        <v>1</v>
      </c>
      <c r="U251" s="15">
        <v>18</v>
      </c>
      <c r="V251" s="15">
        <v>5</v>
      </c>
      <c r="W251" s="15">
        <v>1</v>
      </c>
      <c r="X251" s="15">
        <v>0</v>
      </c>
      <c r="Y251" s="15">
        <v>6</v>
      </c>
      <c r="Z251" s="15">
        <v>11</v>
      </c>
      <c r="AA251" s="15">
        <v>0</v>
      </c>
      <c r="AB251" s="15">
        <v>1</v>
      </c>
      <c r="AC251" s="18">
        <f t="shared" si="8"/>
        <v>29</v>
      </c>
      <c r="AD251" s="19"/>
      <c r="AE251" s="18"/>
      <c r="AF251" s="18"/>
      <c r="AG251" s="18">
        <v>29</v>
      </c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9"/>
    </row>
    <row r="252" spans="1:51" ht="63" x14ac:dyDescent="0.25">
      <c r="A252" s="15">
        <v>57</v>
      </c>
      <c r="B252" s="15" t="s">
        <v>895</v>
      </c>
      <c r="C252" s="15" t="s">
        <v>954</v>
      </c>
      <c r="D252" s="15">
        <v>206866463</v>
      </c>
      <c r="E252" s="15" t="s">
        <v>915</v>
      </c>
      <c r="F252" s="15" t="s">
        <v>2063</v>
      </c>
      <c r="G252" s="20">
        <v>32210791860016</v>
      </c>
      <c r="H252" s="15" t="s">
        <v>2064</v>
      </c>
      <c r="I252" s="15" t="s">
        <v>2065</v>
      </c>
      <c r="J252" s="15">
        <v>350</v>
      </c>
      <c r="K252" s="15" t="s">
        <v>92</v>
      </c>
      <c r="L252" s="15">
        <f>+M252+N252+O252+P252+Q252+R252+S252+T252</f>
        <v>32</v>
      </c>
      <c r="M252" s="15">
        <v>14</v>
      </c>
      <c r="N252" s="15">
        <v>3</v>
      </c>
      <c r="O252" s="15">
        <v>3</v>
      </c>
      <c r="P252" s="15">
        <v>2</v>
      </c>
      <c r="Q252" s="15">
        <v>3</v>
      </c>
      <c r="R252" s="15">
        <v>2</v>
      </c>
      <c r="S252" s="15">
        <v>3</v>
      </c>
      <c r="T252" s="15">
        <v>2</v>
      </c>
      <c r="U252" s="15">
        <v>65</v>
      </c>
      <c r="V252" s="15">
        <v>7</v>
      </c>
      <c r="W252" s="15"/>
      <c r="X252" s="15">
        <v>5</v>
      </c>
      <c r="Y252" s="15">
        <v>9</v>
      </c>
      <c r="Z252" s="15">
        <v>26</v>
      </c>
      <c r="AA252" s="15">
        <v>6</v>
      </c>
      <c r="AB252" s="15">
        <v>17</v>
      </c>
      <c r="AC252" s="18">
        <f t="shared" si="8"/>
        <v>0</v>
      </c>
      <c r="AD252" s="19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9"/>
    </row>
    <row r="253" spans="1:51" ht="63" x14ac:dyDescent="0.25">
      <c r="A253" s="15">
        <v>58</v>
      </c>
      <c r="B253" s="15" t="s">
        <v>895</v>
      </c>
      <c r="C253" s="15" t="s">
        <v>954</v>
      </c>
      <c r="D253" s="15">
        <v>206866470</v>
      </c>
      <c r="E253" s="15" t="s">
        <v>902</v>
      </c>
      <c r="F253" s="15" t="s">
        <v>2066</v>
      </c>
      <c r="G253" s="20">
        <v>31402861860090</v>
      </c>
      <c r="H253" s="15" t="s">
        <v>2067</v>
      </c>
      <c r="I253" s="15" t="s">
        <v>2068</v>
      </c>
      <c r="J253" s="15">
        <v>740</v>
      </c>
      <c r="K253" s="15" t="s">
        <v>92</v>
      </c>
      <c r="L253" s="15">
        <f t="shared" ref="L253:L258" si="10">+M253+N253+O253+P253+Q253+R253+S253+T253</f>
        <v>40</v>
      </c>
      <c r="M253" s="15">
        <v>17</v>
      </c>
      <c r="N253" s="15">
        <v>4</v>
      </c>
      <c r="O253" s="15">
        <v>4</v>
      </c>
      <c r="P253" s="15">
        <v>3</v>
      </c>
      <c r="Q253" s="15">
        <v>3</v>
      </c>
      <c r="R253" s="15">
        <v>3</v>
      </c>
      <c r="S253" s="15">
        <v>3</v>
      </c>
      <c r="T253" s="15">
        <v>3</v>
      </c>
      <c r="U253" s="15">
        <v>74</v>
      </c>
      <c r="V253" s="15">
        <v>7</v>
      </c>
      <c r="W253" s="15">
        <v>1</v>
      </c>
      <c r="X253" s="15">
        <v>8</v>
      </c>
      <c r="Y253" s="15">
        <v>15</v>
      </c>
      <c r="Z253" s="15">
        <v>25</v>
      </c>
      <c r="AA253" s="15">
        <v>6</v>
      </c>
      <c r="AB253" s="15">
        <v>19</v>
      </c>
      <c r="AC253" s="18">
        <f t="shared" si="8"/>
        <v>40</v>
      </c>
      <c r="AD253" s="19"/>
      <c r="AE253" s="18"/>
      <c r="AF253" s="18"/>
      <c r="AG253" s="18">
        <v>20</v>
      </c>
      <c r="AH253" s="18"/>
      <c r="AI253" s="18"/>
      <c r="AJ253" s="18"/>
      <c r="AK253" s="18"/>
      <c r="AL253" s="18"/>
      <c r="AM253" s="18"/>
      <c r="AN253" s="18"/>
      <c r="AO253" s="18"/>
      <c r="AP253" s="18"/>
      <c r="AQ253" s="18">
        <v>20</v>
      </c>
      <c r="AR253" s="18"/>
      <c r="AS253" s="18"/>
      <c r="AT253" s="18"/>
      <c r="AU253" s="18"/>
      <c r="AV253" s="18"/>
      <c r="AW253" s="18"/>
      <c r="AX253" s="18"/>
      <c r="AY253" s="19"/>
    </row>
    <row r="254" spans="1:51" ht="47.25" x14ac:dyDescent="0.25">
      <c r="A254" s="15">
        <v>59</v>
      </c>
      <c r="B254" s="15" t="s">
        <v>895</v>
      </c>
      <c r="C254" s="15" t="s">
        <v>954</v>
      </c>
      <c r="D254" s="15">
        <v>206866534</v>
      </c>
      <c r="E254" s="15" t="s">
        <v>910</v>
      </c>
      <c r="F254" s="15" t="s">
        <v>2069</v>
      </c>
      <c r="G254" s="20">
        <v>31803871860018</v>
      </c>
      <c r="H254" s="15" t="s">
        <v>2070</v>
      </c>
      <c r="I254" s="179" t="s">
        <v>2071</v>
      </c>
      <c r="J254" s="15">
        <v>210</v>
      </c>
      <c r="K254" s="15" t="s">
        <v>92</v>
      </c>
      <c r="L254" s="15">
        <f t="shared" si="10"/>
        <v>21</v>
      </c>
      <c r="M254" s="15">
        <v>10</v>
      </c>
      <c r="N254" s="15">
        <v>2</v>
      </c>
      <c r="O254" s="15">
        <v>2</v>
      </c>
      <c r="P254" s="15">
        <v>2</v>
      </c>
      <c r="Q254" s="15">
        <v>1</v>
      </c>
      <c r="R254" s="15">
        <v>2</v>
      </c>
      <c r="S254" s="15">
        <v>1</v>
      </c>
      <c r="T254" s="15">
        <v>1</v>
      </c>
      <c r="U254" s="15">
        <v>44</v>
      </c>
      <c r="V254" s="15">
        <v>7</v>
      </c>
      <c r="W254" s="15"/>
      <c r="X254" s="15">
        <v>4</v>
      </c>
      <c r="Y254" s="15">
        <v>8</v>
      </c>
      <c r="Z254" s="15">
        <v>12</v>
      </c>
      <c r="AA254" s="15">
        <v>3</v>
      </c>
      <c r="AB254" s="15">
        <v>14</v>
      </c>
      <c r="AC254" s="18">
        <f t="shared" si="8"/>
        <v>0</v>
      </c>
      <c r="AD254" s="19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9"/>
    </row>
    <row r="255" spans="1:51" ht="63" x14ac:dyDescent="0.25">
      <c r="A255" s="15">
        <v>60</v>
      </c>
      <c r="B255" s="15" t="s">
        <v>895</v>
      </c>
      <c r="C255" s="15" t="s">
        <v>954</v>
      </c>
      <c r="D255" s="15">
        <v>206866660</v>
      </c>
      <c r="E255" s="15" t="s">
        <v>955</v>
      </c>
      <c r="F255" s="15" t="s">
        <v>1202</v>
      </c>
      <c r="G255" s="20"/>
      <c r="H255" s="15"/>
      <c r="I255" s="15" t="s">
        <v>2072</v>
      </c>
      <c r="J255" s="15">
        <v>250</v>
      </c>
      <c r="K255" s="15" t="s">
        <v>92</v>
      </c>
      <c r="L255" s="15">
        <f t="shared" si="10"/>
        <v>26</v>
      </c>
      <c r="M255" s="15">
        <v>11</v>
      </c>
      <c r="N255" s="15">
        <v>2</v>
      </c>
      <c r="O255" s="15">
        <v>2</v>
      </c>
      <c r="P255" s="15">
        <v>2</v>
      </c>
      <c r="Q255" s="15">
        <v>2</v>
      </c>
      <c r="R255" s="15">
        <v>2</v>
      </c>
      <c r="S255" s="15">
        <v>2</v>
      </c>
      <c r="T255" s="15">
        <v>3</v>
      </c>
      <c r="U255" s="15">
        <v>50</v>
      </c>
      <c r="V255" s="15">
        <v>7</v>
      </c>
      <c r="W255" s="15"/>
      <c r="X255" s="15">
        <v>7</v>
      </c>
      <c r="Y255" s="15">
        <v>13</v>
      </c>
      <c r="Z255" s="15">
        <v>13</v>
      </c>
      <c r="AA255" s="15">
        <v>6</v>
      </c>
      <c r="AB255" s="15">
        <v>8</v>
      </c>
      <c r="AC255" s="18">
        <f t="shared" si="8"/>
        <v>0</v>
      </c>
      <c r="AD255" s="19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9"/>
    </row>
    <row r="256" spans="1:51" ht="63" x14ac:dyDescent="0.25">
      <c r="A256" s="15">
        <v>61</v>
      </c>
      <c r="B256" s="15" t="s">
        <v>895</v>
      </c>
      <c r="C256" s="15" t="s">
        <v>954</v>
      </c>
      <c r="D256" s="15">
        <v>206866907</v>
      </c>
      <c r="E256" s="15" t="s">
        <v>956</v>
      </c>
      <c r="F256" s="15" t="s">
        <v>2073</v>
      </c>
      <c r="G256" s="20">
        <v>30702941860042</v>
      </c>
      <c r="H256" s="15" t="s">
        <v>2074</v>
      </c>
      <c r="I256" s="15" t="s">
        <v>2075</v>
      </c>
      <c r="J256" s="15">
        <v>384</v>
      </c>
      <c r="K256" s="15" t="s">
        <v>92</v>
      </c>
      <c r="L256" s="15">
        <f t="shared" si="10"/>
        <v>22</v>
      </c>
      <c r="M256" s="15">
        <v>8</v>
      </c>
      <c r="N256" s="15">
        <v>2</v>
      </c>
      <c r="O256" s="15">
        <v>2</v>
      </c>
      <c r="P256" s="15">
        <v>2</v>
      </c>
      <c r="Q256" s="15">
        <v>2</v>
      </c>
      <c r="R256" s="15">
        <v>2</v>
      </c>
      <c r="S256" s="15">
        <v>2</v>
      </c>
      <c r="T256" s="15">
        <v>2</v>
      </c>
      <c r="U256" s="15">
        <v>44</v>
      </c>
      <c r="V256" s="15">
        <v>7</v>
      </c>
      <c r="W256" s="15"/>
      <c r="X256" s="15">
        <v>6</v>
      </c>
      <c r="Y256" s="15">
        <v>13</v>
      </c>
      <c r="Z256" s="15">
        <v>14</v>
      </c>
      <c r="AA256" s="15">
        <v>1</v>
      </c>
      <c r="AB256" s="15">
        <v>9</v>
      </c>
      <c r="AC256" s="18">
        <f t="shared" si="8"/>
        <v>90</v>
      </c>
      <c r="AD256" s="19"/>
      <c r="AE256" s="18">
        <v>20</v>
      </c>
      <c r="AF256" s="18"/>
      <c r="AG256" s="18">
        <v>30</v>
      </c>
      <c r="AH256" s="18"/>
      <c r="AI256" s="18"/>
      <c r="AJ256" s="18"/>
      <c r="AK256" s="18">
        <v>20</v>
      </c>
      <c r="AL256" s="18"/>
      <c r="AM256" s="18"/>
      <c r="AN256" s="18"/>
      <c r="AO256" s="18"/>
      <c r="AP256" s="18"/>
      <c r="AQ256" s="18"/>
      <c r="AR256" s="18">
        <v>20</v>
      </c>
      <c r="AS256" s="18"/>
      <c r="AT256" s="18"/>
      <c r="AU256" s="18"/>
      <c r="AV256" s="18"/>
      <c r="AW256" s="18"/>
      <c r="AX256" s="18"/>
      <c r="AY256" s="19"/>
    </row>
    <row r="257" spans="1:51" ht="47.25" x14ac:dyDescent="0.25">
      <c r="A257" s="15">
        <v>62</v>
      </c>
      <c r="B257" s="15" t="s">
        <v>895</v>
      </c>
      <c r="C257" s="15" t="s">
        <v>954</v>
      </c>
      <c r="D257" s="15">
        <v>206861486</v>
      </c>
      <c r="E257" s="15" t="s">
        <v>957</v>
      </c>
      <c r="F257" s="15" t="s">
        <v>2076</v>
      </c>
      <c r="G257" s="20">
        <v>32710881831122</v>
      </c>
      <c r="H257" s="15" t="s">
        <v>2077</v>
      </c>
      <c r="I257" s="15" t="s">
        <v>2078</v>
      </c>
      <c r="J257" s="15">
        <v>192</v>
      </c>
      <c r="K257" s="15" t="s">
        <v>92</v>
      </c>
      <c r="L257" s="15">
        <f t="shared" si="10"/>
        <v>11</v>
      </c>
      <c r="M257" s="15">
        <v>4</v>
      </c>
      <c r="N257" s="15">
        <v>1</v>
      </c>
      <c r="O257" s="15">
        <v>1</v>
      </c>
      <c r="P257" s="15">
        <v>1</v>
      </c>
      <c r="Q257" s="15">
        <v>1</v>
      </c>
      <c r="R257" s="15">
        <v>1</v>
      </c>
      <c r="S257" s="15">
        <v>1</v>
      </c>
      <c r="T257" s="15">
        <v>1</v>
      </c>
      <c r="U257" s="15">
        <v>21</v>
      </c>
      <c r="V257" s="15">
        <v>7</v>
      </c>
      <c r="W257" s="15"/>
      <c r="X257" s="15">
        <v>1</v>
      </c>
      <c r="Y257" s="15">
        <v>4</v>
      </c>
      <c r="Z257" s="15">
        <v>12</v>
      </c>
      <c r="AA257" s="15">
        <v>2</v>
      </c>
      <c r="AB257" s="15">
        <v>1</v>
      </c>
      <c r="AC257" s="18">
        <f t="shared" si="8"/>
        <v>0</v>
      </c>
      <c r="AD257" s="19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9"/>
    </row>
    <row r="258" spans="1:51" ht="47.25" x14ac:dyDescent="0.25">
      <c r="A258" s="15">
        <v>63</v>
      </c>
      <c r="B258" s="15" t="s">
        <v>895</v>
      </c>
      <c r="C258" s="15" t="s">
        <v>954</v>
      </c>
      <c r="D258" s="15">
        <v>207303102</v>
      </c>
      <c r="E258" s="15" t="s">
        <v>958</v>
      </c>
      <c r="F258" s="15" t="s">
        <v>2079</v>
      </c>
      <c r="G258" s="20">
        <v>32004891861260</v>
      </c>
      <c r="H258" s="15" t="s">
        <v>2080</v>
      </c>
      <c r="I258" s="15" t="s">
        <v>2081</v>
      </c>
      <c r="J258" s="15">
        <v>140</v>
      </c>
      <c r="K258" s="15" t="s">
        <v>92</v>
      </c>
      <c r="L258" s="15">
        <f t="shared" si="10"/>
        <v>11</v>
      </c>
      <c r="M258" s="15">
        <v>4</v>
      </c>
      <c r="N258" s="15">
        <v>1</v>
      </c>
      <c r="O258" s="15">
        <v>1</v>
      </c>
      <c r="P258" s="15">
        <v>1</v>
      </c>
      <c r="Q258" s="15">
        <v>1</v>
      </c>
      <c r="R258" s="15">
        <v>1</v>
      </c>
      <c r="S258" s="15">
        <v>1</v>
      </c>
      <c r="T258" s="15">
        <v>1</v>
      </c>
      <c r="U258" s="15">
        <v>29</v>
      </c>
      <c r="V258" s="15">
        <v>7</v>
      </c>
      <c r="W258" s="15"/>
      <c r="X258" s="15">
        <v>4</v>
      </c>
      <c r="Y258" s="15">
        <v>6</v>
      </c>
      <c r="Z258" s="15">
        <v>5</v>
      </c>
      <c r="AA258" s="15">
        <v>6</v>
      </c>
      <c r="AB258" s="15">
        <v>7</v>
      </c>
      <c r="AC258" s="18">
        <f t="shared" si="8"/>
        <v>0</v>
      </c>
      <c r="AD258" s="19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9"/>
    </row>
    <row r="259" spans="1:51" ht="63" x14ac:dyDescent="0.25">
      <c r="A259" s="15">
        <v>64</v>
      </c>
      <c r="B259" s="15" t="s">
        <v>895</v>
      </c>
      <c r="C259" s="15" t="s">
        <v>959</v>
      </c>
      <c r="D259" s="15">
        <v>309868083</v>
      </c>
      <c r="E259" s="15" t="s">
        <v>938</v>
      </c>
      <c r="F259" s="15" t="s">
        <v>2082</v>
      </c>
      <c r="G259" s="23" t="s">
        <v>2083</v>
      </c>
      <c r="H259" s="15" t="s">
        <v>2084</v>
      </c>
      <c r="I259" s="15" t="s">
        <v>2085</v>
      </c>
      <c r="J259" s="15">
        <v>660</v>
      </c>
      <c r="K259" s="15" t="s">
        <v>196</v>
      </c>
      <c r="L259" s="15">
        <v>10</v>
      </c>
      <c r="M259" s="15">
        <v>4</v>
      </c>
      <c r="N259" s="15">
        <v>1</v>
      </c>
      <c r="O259" s="15">
        <v>1</v>
      </c>
      <c r="P259" s="15">
        <v>1</v>
      </c>
      <c r="Q259" s="15">
        <v>1</v>
      </c>
      <c r="R259" s="15">
        <v>1</v>
      </c>
      <c r="S259" s="15">
        <v>1</v>
      </c>
      <c r="T259" s="15">
        <v>0</v>
      </c>
      <c r="U259" s="15">
        <v>17</v>
      </c>
      <c r="V259" s="15">
        <v>5</v>
      </c>
      <c r="W259" s="15">
        <v>1</v>
      </c>
      <c r="X259" s="15">
        <v>1</v>
      </c>
      <c r="Y259" s="15">
        <v>5</v>
      </c>
      <c r="Z259" s="15">
        <v>8</v>
      </c>
      <c r="AA259" s="15">
        <v>2</v>
      </c>
      <c r="AB259" s="15">
        <v>0</v>
      </c>
      <c r="AC259" s="18">
        <f t="shared" si="8"/>
        <v>47</v>
      </c>
      <c r="AD259" s="19"/>
      <c r="AE259" s="18"/>
      <c r="AF259" s="18">
        <v>10</v>
      </c>
      <c r="AG259" s="18">
        <v>12</v>
      </c>
      <c r="AH259" s="18"/>
      <c r="AI259" s="18"/>
      <c r="AJ259" s="18"/>
      <c r="AK259" s="18">
        <v>5</v>
      </c>
      <c r="AL259" s="18"/>
      <c r="AM259" s="18"/>
      <c r="AN259" s="18">
        <v>5</v>
      </c>
      <c r="AO259" s="18"/>
      <c r="AP259" s="18"/>
      <c r="AQ259" s="18">
        <v>10</v>
      </c>
      <c r="AR259" s="18">
        <v>5</v>
      </c>
      <c r="AS259" s="18"/>
      <c r="AT259" s="18"/>
      <c r="AU259" s="18"/>
      <c r="AV259" s="18"/>
      <c r="AW259" s="18"/>
      <c r="AX259" s="18"/>
      <c r="AY259" s="19"/>
    </row>
    <row r="260" spans="1:51" ht="63" x14ac:dyDescent="0.25">
      <c r="A260" s="15">
        <v>65</v>
      </c>
      <c r="B260" s="15" t="s">
        <v>895</v>
      </c>
      <c r="C260" s="15" t="s">
        <v>959</v>
      </c>
      <c r="D260" s="15">
        <v>309802498</v>
      </c>
      <c r="E260" s="15" t="s">
        <v>907</v>
      </c>
      <c r="F260" s="15" t="s">
        <v>2086</v>
      </c>
      <c r="G260" s="15" t="s">
        <v>2087</v>
      </c>
      <c r="H260" s="15" t="s">
        <v>2088</v>
      </c>
      <c r="I260" s="15" t="s">
        <v>2089</v>
      </c>
      <c r="J260" s="15">
        <v>300</v>
      </c>
      <c r="K260" s="15" t="s">
        <v>141</v>
      </c>
      <c r="L260" s="15">
        <v>12</v>
      </c>
      <c r="M260" s="15">
        <v>6</v>
      </c>
      <c r="N260" s="15">
        <v>1</v>
      </c>
      <c r="O260" s="15">
        <v>2</v>
      </c>
      <c r="P260" s="15">
        <v>1</v>
      </c>
      <c r="Q260" s="15">
        <v>1</v>
      </c>
      <c r="R260" s="15">
        <v>1</v>
      </c>
      <c r="S260" s="15" t="s">
        <v>197</v>
      </c>
      <c r="T260" s="15" t="s">
        <v>197</v>
      </c>
      <c r="U260" s="15">
        <v>28</v>
      </c>
      <c r="V260" s="15">
        <v>2</v>
      </c>
      <c r="W260" s="15">
        <v>1</v>
      </c>
      <c r="X260" s="15">
        <v>1</v>
      </c>
      <c r="Y260" s="15">
        <v>8</v>
      </c>
      <c r="Z260" s="15">
        <v>6</v>
      </c>
      <c r="AA260" s="15" t="s">
        <v>197</v>
      </c>
      <c r="AB260" s="15">
        <v>8</v>
      </c>
      <c r="AC260" s="18">
        <f t="shared" si="8"/>
        <v>25</v>
      </c>
      <c r="AD260" s="19"/>
      <c r="AE260" s="18">
        <v>10</v>
      </c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>
        <v>10</v>
      </c>
      <c r="AQ260" s="18"/>
      <c r="AR260" s="18"/>
      <c r="AS260" s="18"/>
      <c r="AT260" s="18">
        <v>5</v>
      </c>
      <c r="AU260" s="18"/>
      <c r="AV260" s="18"/>
      <c r="AW260" s="18"/>
      <c r="AX260" s="18"/>
      <c r="AY260" s="19"/>
    </row>
    <row r="261" spans="1:51" ht="63" x14ac:dyDescent="0.25">
      <c r="A261" s="15">
        <v>66</v>
      </c>
      <c r="B261" s="15" t="s">
        <v>895</v>
      </c>
      <c r="C261" s="15" t="s">
        <v>959</v>
      </c>
      <c r="D261" s="15">
        <v>205279316</v>
      </c>
      <c r="E261" s="15" t="s">
        <v>911</v>
      </c>
      <c r="F261" s="15" t="s">
        <v>2090</v>
      </c>
      <c r="G261" s="15" t="s">
        <v>2091</v>
      </c>
      <c r="H261" s="15" t="s">
        <v>2092</v>
      </c>
      <c r="I261" s="15" t="s">
        <v>2093</v>
      </c>
      <c r="J261" s="15">
        <v>320</v>
      </c>
      <c r="K261" s="15" t="s">
        <v>2094</v>
      </c>
      <c r="L261" s="15">
        <v>15</v>
      </c>
      <c r="M261" s="15">
        <v>6</v>
      </c>
      <c r="N261" s="15">
        <v>1</v>
      </c>
      <c r="O261" s="15">
        <v>1</v>
      </c>
      <c r="P261" s="15">
        <v>2</v>
      </c>
      <c r="Q261" s="15">
        <v>1</v>
      </c>
      <c r="R261" s="15">
        <v>2</v>
      </c>
      <c r="S261" s="15">
        <v>1</v>
      </c>
      <c r="T261" s="15">
        <v>1</v>
      </c>
      <c r="U261" s="15">
        <v>32</v>
      </c>
      <c r="V261" s="15">
        <v>4</v>
      </c>
      <c r="W261" s="15">
        <v>2</v>
      </c>
      <c r="X261" s="15">
        <v>3</v>
      </c>
      <c r="Y261" s="15">
        <v>10</v>
      </c>
      <c r="Z261" s="15">
        <v>12</v>
      </c>
      <c r="AA261" s="15">
        <v>5</v>
      </c>
      <c r="AB261" s="15"/>
      <c r="AC261" s="18">
        <f t="shared" si="8"/>
        <v>0</v>
      </c>
      <c r="AD261" s="19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9"/>
    </row>
    <row r="262" spans="1:51" ht="63" x14ac:dyDescent="0.25">
      <c r="A262" s="15">
        <v>67</v>
      </c>
      <c r="B262" s="15" t="s">
        <v>895</v>
      </c>
      <c r="C262" s="15" t="s">
        <v>960</v>
      </c>
      <c r="D262" s="15">
        <v>206863246</v>
      </c>
      <c r="E262" s="15" t="s">
        <v>933</v>
      </c>
      <c r="F262" s="116" t="s">
        <v>2095</v>
      </c>
      <c r="G262" s="180" t="s">
        <v>2096</v>
      </c>
      <c r="H262" s="116">
        <v>994217587</v>
      </c>
      <c r="I262" s="181" t="s">
        <v>2097</v>
      </c>
      <c r="J262" s="116">
        <v>510</v>
      </c>
      <c r="K262" s="15" t="s">
        <v>716</v>
      </c>
      <c r="L262" s="24">
        <v>21</v>
      </c>
      <c r="M262" s="24">
        <v>8</v>
      </c>
      <c r="N262" s="24">
        <v>2</v>
      </c>
      <c r="O262" s="24">
        <v>2</v>
      </c>
      <c r="P262" s="24">
        <v>2</v>
      </c>
      <c r="Q262" s="24">
        <v>2</v>
      </c>
      <c r="R262" s="24">
        <v>2</v>
      </c>
      <c r="S262" s="24">
        <v>2</v>
      </c>
      <c r="T262" s="24">
        <v>1</v>
      </c>
      <c r="U262" s="116">
        <v>33</v>
      </c>
      <c r="V262" s="116">
        <v>4</v>
      </c>
      <c r="W262" s="116">
        <v>2</v>
      </c>
      <c r="X262" s="116">
        <v>4</v>
      </c>
      <c r="Y262" s="116">
        <v>6</v>
      </c>
      <c r="Z262" s="116">
        <v>13</v>
      </c>
      <c r="AA262" s="116">
        <v>3</v>
      </c>
      <c r="AB262" s="116">
        <v>5</v>
      </c>
      <c r="AC262" s="18">
        <f t="shared" si="8"/>
        <v>22</v>
      </c>
      <c r="AD262" s="19"/>
      <c r="AE262" s="18"/>
      <c r="AF262" s="18"/>
      <c r="AG262" s="18">
        <v>22</v>
      </c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9"/>
    </row>
    <row r="263" spans="1:51" ht="63" x14ac:dyDescent="0.25">
      <c r="A263" s="15">
        <v>68</v>
      </c>
      <c r="B263" s="15" t="s">
        <v>895</v>
      </c>
      <c r="C263" s="15" t="s">
        <v>960</v>
      </c>
      <c r="D263" s="15">
        <v>206861684</v>
      </c>
      <c r="E263" s="15" t="s">
        <v>934</v>
      </c>
      <c r="F263" s="15" t="s">
        <v>2098</v>
      </c>
      <c r="G263" s="23" t="s">
        <v>2099</v>
      </c>
      <c r="H263" s="15">
        <v>880462012</v>
      </c>
      <c r="I263" s="15" t="s">
        <v>2100</v>
      </c>
      <c r="J263" s="15">
        <v>200</v>
      </c>
      <c r="K263" s="15" t="s">
        <v>716</v>
      </c>
      <c r="L263" s="15">
        <v>23</v>
      </c>
      <c r="M263" s="15">
        <v>5</v>
      </c>
      <c r="N263" s="15">
        <v>3</v>
      </c>
      <c r="O263" s="15">
        <v>2</v>
      </c>
      <c r="P263" s="15">
        <v>3</v>
      </c>
      <c r="Q263" s="15">
        <v>2</v>
      </c>
      <c r="R263" s="15">
        <v>2</v>
      </c>
      <c r="S263" s="15">
        <v>3</v>
      </c>
      <c r="T263" s="15">
        <v>3</v>
      </c>
      <c r="U263" s="15">
        <v>27</v>
      </c>
      <c r="V263" s="15">
        <v>5</v>
      </c>
      <c r="W263" s="15">
        <v>2</v>
      </c>
      <c r="X263" s="15">
        <v>3</v>
      </c>
      <c r="Y263" s="15">
        <v>7</v>
      </c>
      <c r="Z263" s="15">
        <v>7</v>
      </c>
      <c r="AA263" s="15">
        <v>1</v>
      </c>
      <c r="AB263" s="15">
        <v>7</v>
      </c>
      <c r="AC263" s="18">
        <f t="shared" si="8"/>
        <v>69</v>
      </c>
      <c r="AD263" s="19"/>
      <c r="AE263" s="18"/>
      <c r="AF263" s="18">
        <v>20</v>
      </c>
      <c r="AG263" s="18">
        <v>34</v>
      </c>
      <c r="AH263" s="18"/>
      <c r="AI263" s="18"/>
      <c r="AJ263" s="18">
        <v>9</v>
      </c>
      <c r="AK263" s="18"/>
      <c r="AL263" s="18"/>
      <c r="AM263" s="18"/>
      <c r="AN263" s="18"/>
      <c r="AO263" s="18"/>
      <c r="AP263" s="18"/>
      <c r="AQ263" s="18"/>
      <c r="AR263" s="18"/>
      <c r="AS263" s="18"/>
      <c r="AT263" s="18">
        <v>6</v>
      </c>
      <c r="AU263" s="18"/>
      <c r="AV263" s="18"/>
      <c r="AW263" s="18"/>
      <c r="AX263" s="18"/>
      <c r="AY263" s="19"/>
    </row>
    <row r="264" spans="1:51" ht="47.25" x14ac:dyDescent="0.25">
      <c r="A264" s="15">
        <v>69</v>
      </c>
      <c r="B264" s="15" t="s">
        <v>895</v>
      </c>
      <c r="C264" s="15" t="s">
        <v>960</v>
      </c>
      <c r="D264" s="15">
        <v>305772057</v>
      </c>
      <c r="E264" s="15" t="s">
        <v>948</v>
      </c>
      <c r="F264" s="182" t="s">
        <v>2101</v>
      </c>
      <c r="G264" s="23" t="s">
        <v>2102</v>
      </c>
      <c r="H264" s="15">
        <v>997246690</v>
      </c>
      <c r="I264" s="15" t="s">
        <v>2103</v>
      </c>
      <c r="J264" s="15">
        <v>210</v>
      </c>
      <c r="K264" s="15" t="s">
        <v>716</v>
      </c>
      <c r="L264" s="15">
        <v>12</v>
      </c>
      <c r="M264" s="15">
        <v>5</v>
      </c>
      <c r="N264" s="15">
        <v>1</v>
      </c>
      <c r="O264" s="15">
        <v>1</v>
      </c>
      <c r="P264" s="15">
        <v>1</v>
      </c>
      <c r="Q264" s="15">
        <v>1</v>
      </c>
      <c r="R264" s="15">
        <v>1</v>
      </c>
      <c r="S264" s="15">
        <v>1</v>
      </c>
      <c r="T264" s="15">
        <v>1</v>
      </c>
      <c r="U264" s="15">
        <v>21</v>
      </c>
      <c r="V264" s="15">
        <v>5</v>
      </c>
      <c r="W264" s="15">
        <v>2</v>
      </c>
      <c r="X264" s="15">
        <v>1</v>
      </c>
      <c r="Y264" s="15">
        <v>4</v>
      </c>
      <c r="Z264" s="15">
        <v>11</v>
      </c>
      <c r="AA264" s="15">
        <v>2</v>
      </c>
      <c r="AB264" s="15">
        <v>1</v>
      </c>
      <c r="AC264" s="18">
        <f t="shared" si="8"/>
        <v>9</v>
      </c>
      <c r="AD264" s="19"/>
      <c r="AE264" s="18"/>
      <c r="AF264" s="18"/>
      <c r="AG264" s="18">
        <v>2</v>
      </c>
      <c r="AH264" s="18"/>
      <c r="AI264" s="18"/>
      <c r="AJ264" s="18"/>
      <c r="AK264" s="18"/>
      <c r="AL264" s="18"/>
      <c r="AM264" s="18"/>
      <c r="AN264" s="18"/>
      <c r="AO264" s="18"/>
      <c r="AP264" s="18"/>
      <c r="AQ264" s="18">
        <v>7</v>
      </c>
      <c r="AR264" s="18"/>
      <c r="AS264" s="18"/>
      <c r="AT264" s="18"/>
      <c r="AU264" s="18"/>
      <c r="AV264" s="18"/>
      <c r="AW264" s="18"/>
      <c r="AX264" s="18"/>
      <c r="AY264" s="19"/>
    </row>
    <row r="265" spans="1:51" ht="63" x14ac:dyDescent="0.25">
      <c r="A265" s="15">
        <v>70</v>
      </c>
      <c r="B265" s="15" t="s">
        <v>895</v>
      </c>
      <c r="C265" s="15" t="s">
        <v>960</v>
      </c>
      <c r="D265" s="15">
        <v>206863634</v>
      </c>
      <c r="E265" s="15" t="s">
        <v>961</v>
      </c>
      <c r="F265" s="15" t="s">
        <v>2104</v>
      </c>
      <c r="G265" s="23" t="s">
        <v>2105</v>
      </c>
      <c r="H265" s="15">
        <v>991450304</v>
      </c>
      <c r="I265" s="15" t="s">
        <v>2106</v>
      </c>
      <c r="J265" s="15">
        <v>240</v>
      </c>
      <c r="K265" s="15" t="s">
        <v>716</v>
      </c>
      <c r="L265" s="15">
        <v>20</v>
      </c>
      <c r="M265" s="15">
        <v>6</v>
      </c>
      <c r="N265" s="15">
        <v>2</v>
      </c>
      <c r="O265" s="15">
        <v>2</v>
      </c>
      <c r="P265" s="15">
        <v>2</v>
      </c>
      <c r="Q265" s="15">
        <v>2</v>
      </c>
      <c r="R265" s="15">
        <v>2</v>
      </c>
      <c r="S265" s="15">
        <v>2</v>
      </c>
      <c r="T265" s="15">
        <v>2</v>
      </c>
      <c r="U265" s="15">
        <v>35</v>
      </c>
      <c r="V265" s="15">
        <v>5</v>
      </c>
      <c r="W265" s="15">
        <v>3</v>
      </c>
      <c r="X265" s="15">
        <v>8</v>
      </c>
      <c r="Y265" s="15">
        <v>8</v>
      </c>
      <c r="Z265" s="15">
        <v>8</v>
      </c>
      <c r="AA265" s="15">
        <v>2</v>
      </c>
      <c r="AB265" s="15">
        <v>6</v>
      </c>
      <c r="AC265" s="18">
        <f t="shared" si="8"/>
        <v>0</v>
      </c>
      <c r="AD265" s="19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9"/>
    </row>
    <row r="266" spans="1:51" ht="15.75" x14ac:dyDescent="0.25">
      <c r="A266" s="4">
        <v>1</v>
      </c>
      <c r="B266" s="4" t="s">
        <v>962</v>
      </c>
      <c r="C266" s="4" t="s">
        <v>963</v>
      </c>
      <c r="D266" s="4">
        <v>203510995</v>
      </c>
      <c r="E266" s="4" t="s">
        <v>881</v>
      </c>
      <c r="F266" s="4" t="s">
        <v>964</v>
      </c>
      <c r="G266" s="76" t="s">
        <v>965</v>
      </c>
      <c r="H266" s="4" t="s">
        <v>966</v>
      </c>
      <c r="I266" s="74" t="s">
        <v>967</v>
      </c>
      <c r="J266" s="6">
        <v>324</v>
      </c>
      <c r="K266" s="74" t="s">
        <v>968</v>
      </c>
      <c r="L266" s="6">
        <v>9</v>
      </c>
      <c r="M266" s="6">
        <v>2</v>
      </c>
      <c r="N266" s="6">
        <v>1</v>
      </c>
      <c r="O266" s="6">
        <v>1</v>
      </c>
      <c r="P266" s="6">
        <v>1</v>
      </c>
      <c r="Q266" s="6">
        <v>1</v>
      </c>
      <c r="R266" s="6">
        <v>1</v>
      </c>
      <c r="S266" s="6">
        <v>1</v>
      </c>
      <c r="T266" s="6">
        <v>1</v>
      </c>
      <c r="U266" s="6">
        <v>18</v>
      </c>
      <c r="V266" s="6">
        <v>3</v>
      </c>
      <c r="W266" s="6"/>
      <c r="X266" s="6"/>
      <c r="Y266" s="6">
        <v>1</v>
      </c>
      <c r="Z266" s="6">
        <v>9</v>
      </c>
      <c r="AA266" s="6">
        <v>2</v>
      </c>
      <c r="AB266" s="6">
        <v>3</v>
      </c>
      <c r="AC266" s="18">
        <f t="shared" si="8"/>
        <v>0</v>
      </c>
      <c r="AD266" s="19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9"/>
    </row>
    <row r="267" spans="1:51" ht="15.75" x14ac:dyDescent="0.25">
      <c r="A267" s="4">
        <v>2</v>
      </c>
      <c r="B267" s="4" t="s">
        <v>962</v>
      </c>
      <c r="C267" s="4" t="s">
        <v>963</v>
      </c>
      <c r="D267" s="4">
        <v>206923566</v>
      </c>
      <c r="E267" s="4" t="s">
        <v>774</v>
      </c>
      <c r="F267" s="4" t="s">
        <v>969</v>
      </c>
      <c r="G267" s="140" t="s">
        <v>970</v>
      </c>
      <c r="H267" s="75" t="s">
        <v>971</v>
      </c>
      <c r="I267" s="74" t="s">
        <v>972</v>
      </c>
      <c r="J267" s="74">
        <v>60</v>
      </c>
      <c r="K267" s="74" t="s">
        <v>968</v>
      </c>
      <c r="L267" s="74">
        <v>9</v>
      </c>
      <c r="M267" s="6">
        <v>2</v>
      </c>
      <c r="N267" s="6">
        <v>1</v>
      </c>
      <c r="O267" s="6">
        <v>1</v>
      </c>
      <c r="P267" s="6">
        <v>1</v>
      </c>
      <c r="Q267" s="6">
        <v>1</v>
      </c>
      <c r="R267" s="6">
        <v>1</v>
      </c>
      <c r="S267" s="6">
        <v>1</v>
      </c>
      <c r="T267" s="6">
        <v>1</v>
      </c>
      <c r="U267" s="74">
        <v>16</v>
      </c>
      <c r="V267" s="74">
        <v>3</v>
      </c>
      <c r="W267" s="74"/>
      <c r="X267" s="74"/>
      <c r="Y267" s="74">
        <v>1</v>
      </c>
      <c r="Z267" s="74">
        <v>3</v>
      </c>
      <c r="AA267" s="74">
        <v>2</v>
      </c>
      <c r="AB267" s="74">
        <v>7</v>
      </c>
      <c r="AC267" s="18">
        <f t="shared" si="8"/>
        <v>64</v>
      </c>
      <c r="AD267" s="19"/>
      <c r="AE267" s="18"/>
      <c r="AF267" s="18">
        <v>8</v>
      </c>
      <c r="AG267" s="18">
        <v>8</v>
      </c>
      <c r="AH267" s="18"/>
      <c r="AI267" s="18"/>
      <c r="AJ267" s="18"/>
      <c r="AK267" s="18"/>
      <c r="AL267" s="18"/>
      <c r="AM267" s="18">
        <v>8</v>
      </c>
      <c r="AN267" s="18">
        <v>8</v>
      </c>
      <c r="AO267" s="18">
        <v>8</v>
      </c>
      <c r="AP267" s="18">
        <v>8</v>
      </c>
      <c r="AQ267" s="18"/>
      <c r="AR267" s="18">
        <v>8</v>
      </c>
      <c r="AS267" s="18"/>
      <c r="AT267" s="18">
        <v>8</v>
      </c>
      <c r="AU267" s="18"/>
      <c r="AV267" s="18"/>
      <c r="AW267" s="18"/>
      <c r="AX267" s="18"/>
      <c r="AY267" s="19"/>
    </row>
    <row r="268" spans="1:51" ht="15.75" x14ac:dyDescent="0.25">
      <c r="A268" s="4">
        <v>3</v>
      </c>
      <c r="B268" s="4" t="s">
        <v>962</v>
      </c>
      <c r="C268" s="4" t="s">
        <v>973</v>
      </c>
      <c r="D268" s="4">
        <v>206894120</v>
      </c>
      <c r="E268" s="4" t="s">
        <v>333</v>
      </c>
      <c r="F268" s="4" t="s">
        <v>974</v>
      </c>
      <c r="G268" s="76">
        <v>31608730970017</v>
      </c>
      <c r="H268" s="77" t="s">
        <v>975</v>
      </c>
      <c r="I268" s="6" t="s">
        <v>976</v>
      </c>
      <c r="J268" s="6">
        <v>250</v>
      </c>
      <c r="K268" s="6" t="s">
        <v>977</v>
      </c>
      <c r="L268" s="6">
        <v>9</v>
      </c>
      <c r="M268" s="6">
        <v>4</v>
      </c>
      <c r="N268" s="6">
        <v>1</v>
      </c>
      <c r="O268" s="6">
        <v>1</v>
      </c>
      <c r="P268" s="6">
        <v>1</v>
      </c>
      <c r="Q268" s="6">
        <v>1</v>
      </c>
      <c r="R268" s="6">
        <v>1</v>
      </c>
      <c r="S268" s="6">
        <v>0</v>
      </c>
      <c r="T268" s="6">
        <v>0</v>
      </c>
      <c r="U268" s="6">
        <v>25</v>
      </c>
      <c r="V268" s="6">
        <v>3</v>
      </c>
      <c r="W268" s="6">
        <v>1</v>
      </c>
      <c r="X268" s="6">
        <v>2</v>
      </c>
      <c r="Y268" s="6">
        <v>3</v>
      </c>
      <c r="Z268" s="6">
        <v>6</v>
      </c>
      <c r="AA268" s="6">
        <v>1</v>
      </c>
      <c r="AB268" s="6">
        <v>12</v>
      </c>
      <c r="AC268" s="18">
        <f t="shared" si="8"/>
        <v>0</v>
      </c>
      <c r="AD268" s="19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9"/>
    </row>
    <row r="269" spans="1:51" ht="47.25" x14ac:dyDescent="0.25">
      <c r="A269" s="4">
        <v>4</v>
      </c>
      <c r="B269" s="4" t="s">
        <v>962</v>
      </c>
      <c r="C269" s="4" t="s">
        <v>973</v>
      </c>
      <c r="D269" s="4">
        <v>206888032</v>
      </c>
      <c r="E269" s="4" t="s">
        <v>303</v>
      </c>
      <c r="F269" s="31" t="s">
        <v>978</v>
      </c>
      <c r="G269" s="78">
        <v>32412591100013</v>
      </c>
      <c r="H269" s="77" t="s">
        <v>979</v>
      </c>
      <c r="I269" s="79" t="s">
        <v>980</v>
      </c>
      <c r="J269" s="6">
        <v>100</v>
      </c>
      <c r="K269" s="6" t="s">
        <v>981</v>
      </c>
      <c r="L269" s="6">
        <v>9</v>
      </c>
      <c r="M269" s="6">
        <v>2</v>
      </c>
      <c r="N269" s="6">
        <v>1</v>
      </c>
      <c r="O269" s="6">
        <v>1</v>
      </c>
      <c r="P269" s="6">
        <v>1</v>
      </c>
      <c r="Q269" s="6">
        <v>1</v>
      </c>
      <c r="R269" s="6">
        <v>1</v>
      </c>
      <c r="S269" s="6">
        <v>1</v>
      </c>
      <c r="T269" s="6">
        <v>1</v>
      </c>
      <c r="U269" s="6">
        <v>19</v>
      </c>
      <c r="V269" s="6">
        <v>4</v>
      </c>
      <c r="W269" s="6">
        <v>1</v>
      </c>
      <c r="X269" s="6">
        <v>1</v>
      </c>
      <c r="Y269" s="6">
        <v>2</v>
      </c>
      <c r="Z269" s="6">
        <v>12</v>
      </c>
      <c r="AA269" s="6">
        <v>3</v>
      </c>
      <c r="AB269" s="6">
        <v>1</v>
      </c>
      <c r="AC269" s="18">
        <f t="shared" si="8"/>
        <v>31</v>
      </c>
      <c r="AD269" s="19"/>
      <c r="AE269" s="18"/>
      <c r="AF269" s="18">
        <v>9</v>
      </c>
      <c r="AG269" s="18">
        <v>16</v>
      </c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>
        <v>3</v>
      </c>
      <c r="AU269" s="18">
        <v>3</v>
      </c>
      <c r="AV269" s="18"/>
      <c r="AW269" s="18"/>
      <c r="AX269" s="18"/>
      <c r="AY269" s="19"/>
    </row>
    <row r="270" spans="1:51" ht="15.75" x14ac:dyDescent="0.25">
      <c r="A270" s="4">
        <v>5</v>
      </c>
      <c r="B270" s="4" t="s">
        <v>962</v>
      </c>
      <c r="C270" s="4" t="s">
        <v>973</v>
      </c>
      <c r="D270" s="4">
        <v>311047171</v>
      </c>
      <c r="E270" s="4" t="s">
        <v>213</v>
      </c>
      <c r="F270" s="4" t="s">
        <v>982</v>
      </c>
      <c r="G270" s="76">
        <v>32204681100014</v>
      </c>
      <c r="H270" s="77" t="s">
        <v>983</v>
      </c>
      <c r="I270" s="6" t="s">
        <v>984</v>
      </c>
      <c r="J270" s="6">
        <v>220</v>
      </c>
      <c r="K270" s="6" t="s">
        <v>459</v>
      </c>
      <c r="L270" s="6">
        <v>11</v>
      </c>
      <c r="M270" s="6">
        <v>1</v>
      </c>
      <c r="N270" s="6">
        <v>1</v>
      </c>
      <c r="O270" s="6">
        <v>1</v>
      </c>
      <c r="P270" s="6">
        <v>1</v>
      </c>
      <c r="Q270" s="6">
        <v>1</v>
      </c>
      <c r="R270" s="6">
        <v>1</v>
      </c>
      <c r="S270" s="6">
        <v>1</v>
      </c>
      <c r="T270" s="6">
        <v>1</v>
      </c>
      <c r="U270" s="6">
        <v>16</v>
      </c>
      <c r="V270" s="6">
        <v>3</v>
      </c>
      <c r="W270" s="6">
        <v>1</v>
      </c>
      <c r="X270" s="6">
        <v>4</v>
      </c>
      <c r="Y270" s="6">
        <v>7</v>
      </c>
      <c r="Z270" s="6">
        <v>2</v>
      </c>
      <c r="AA270" s="6">
        <v>0</v>
      </c>
      <c r="AB270" s="6">
        <v>2</v>
      </c>
      <c r="AC270" s="18">
        <f t="shared" si="8"/>
        <v>12</v>
      </c>
      <c r="AD270" s="19"/>
      <c r="AE270" s="18"/>
      <c r="AF270" s="18"/>
      <c r="AG270" s="18"/>
      <c r="AH270" s="18">
        <v>12</v>
      </c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9"/>
    </row>
    <row r="271" spans="1:51" ht="47.25" x14ac:dyDescent="0.25">
      <c r="A271" s="36">
        <v>1</v>
      </c>
      <c r="B271" s="36" t="s">
        <v>985</v>
      </c>
      <c r="C271" s="36" t="s">
        <v>986</v>
      </c>
      <c r="D271" s="36">
        <v>206880029</v>
      </c>
      <c r="E271" s="36" t="s">
        <v>21</v>
      </c>
      <c r="F271" s="80" t="s">
        <v>987</v>
      </c>
      <c r="G271" s="44" t="s">
        <v>988</v>
      </c>
      <c r="H271" s="36" t="s">
        <v>989</v>
      </c>
      <c r="I271" s="81" t="s">
        <v>990</v>
      </c>
      <c r="J271" s="82">
        <v>90</v>
      </c>
      <c r="K271" s="82" t="s">
        <v>95</v>
      </c>
      <c r="L271" s="82">
        <f>+M271+N271+O271+P271+Q271+R271+S271+T271</f>
        <v>11</v>
      </c>
      <c r="M271" s="82">
        <v>4</v>
      </c>
      <c r="N271" s="82">
        <v>1</v>
      </c>
      <c r="O271" s="82">
        <v>1</v>
      </c>
      <c r="P271" s="82">
        <v>1</v>
      </c>
      <c r="Q271" s="82">
        <v>1</v>
      </c>
      <c r="R271" s="82">
        <v>1</v>
      </c>
      <c r="S271" s="82">
        <v>1</v>
      </c>
      <c r="T271" s="82">
        <v>1</v>
      </c>
      <c r="U271" s="82">
        <f>+V271+W271+X271+Y271+Z271+AA271+AB271</f>
        <v>29</v>
      </c>
      <c r="V271" s="82">
        <v>4</v>
      </c>
      <c r="W271" s="82">
        <v>1</v>
      </c>
      <c r="X271" s="82">
        <v>4</v>
      </c>
      <c r="Y271" s="82">
        <v>7</v>
      </c>
      <c r="Z271" s="82">
        <v>8</v>
      </c>
      <c r="AA271" s="82">
        <v>0</v>
      </c>
      <c r="AB271" s="82">
        <v>5</v>
      </c>
      <c r="AC271" s="18">
        <f t="shared" si="8"/>
        <v>4</v>
      </c>
      <c r="AD271" s="19"/>
      <c r="AE271" s="18"/>
      <c r="AF271" s="18"/>
      <c r="AG271" s="18"/>
      <c r="AH271" s="18"/>
      <c r="AI271" s="18"/>
      <c r="AJ271" s="18"/>
      <c r="AK271" s="18">
        <v>4</v>
      </c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9"/>
    </row>
    <row r="272" spans="1:51" ht="15.75" x14ac:dyDescent="0.25">
      <c r="A272" s="36">
        <v>2</v>
      </c>
      <c r="B272" s="36" t="s">
        <v>985</v>
      </c>
      <c r="C272" s="36" t="s">
        <v>986</v>
      </c>
      <c r="D272" s="36">
        <v>206880068</v>
      </c>
      <c r="E272" s="36" t="s">
        <v>23</v>
      </c>
      <c r="F272" s="80" t="s">
        <v>991</v>
      </c>
      <c r="G272" s="44" t="s">
        <v>992</v>
      </c>
      <c r="H272" s="36" t="s">
        <v>993</v>
      </c>
      <c r="I272" s="82" t="s">
        <v>994</v>
      </c>
      <c r="J272" s="82">
        <v>96</v>
      </c>
      <c r="K272" s="82" t="s">
        <v>95</v>
      </c>
      <c r="L272" s="82">
        <f t="shared" ref="L272:L286" si="11">+M272+N272+O272+P272+Q272+R272+S272+T272</f>
        <v>8</v>
      </c>
      <c r="M272" s="82">
        <v>2</v>
      </c>
      <c r="N272" s="82">
        <v>1</v>
      </c>
      <c r="O272" s="82">
        <v>1</v>
      </c>
      <c r="P272" s="82">
        <v>1</v>
      </c>
      <c r="Q272" s="82">
        <v>1</v>
      </c>
      <c r="R272" s="82">
        <v>0</v>
      </c>
      <c r="S272" s="82">
        <v>1</v>
      </c>
      <c r="T272" s="82">
        <v>1</v>
      </c>
      <c r="U272" s="82">
        <f t="shared" ref="U272:U286" si="12">+V272+W272+X272+Y272+Z272+AA272+AB272</f>
        <v>17</v>
      </c>
      <c r="V272" s="82">
        <v>5</v>
      </c>
      <c r="W272" s="82">
        <v>1</v>
      </c>
      <c r="X272" s="82">
        <v>4</v>
      </c>
      <c r="Y272" s="82">
        <v>1</v>
      </c>
      <c r="Z272" s="82">
        <v>5</v>
      </c>
      <c r="AA272" s="82">
        <v>0</v>
      </c>
      <c r="AB272" s="82">
        <v>1</v>
      </c>
      <c r="AC272" s="18">
        <f t="shared" si="8"/>
        <v>32</v>
      </c>
      <c r="AD272" s="19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>
        <v>9</v>
      </c>
      <c r="AP272" s="18">
        <v>8</v>
      </c>
      <c r="AQ272" s="18">
        <v>8</v>
      </c>
      <c r="AR272" s="18"/>
      <c r="AS272" s="18"/>
      <c r="AT272" s="18">
        <v>3</v>
      </c>
      <c r="AU272" s="18">
        <v>4</v>
      </c>
      <c r="AV272" s="18"/>
      <c r="AW272" s="18"/>
      <c r="AX272" s="18"/>
      <c r="AY272" s="19"/>
    </row>
    <row r="273" spans="1:51" ht="47.25" x14ac:dyDescent="0.25">
      <c r="A273" s="36">
        <v>3</v>
      </c>
      <c r="B273" s="36" t="s">
        <v>985</v>
      </c>
      <c r="C273" s="36" t="s">
        <v>986</v>
      </c>
      <c r="D273" s="36">
        <v>206880090</v>
      </c>
      <c r="E273" s="36" t="s">
        <v>7</v>
      </c>
      <c r="F273" s="83" t="s">
        <v>995</v>
      </c>
      <c r="G273" s="131" t="s">
        <v>996</v>
      </c>
      <c r="H273" s="53" t="s">
        <v>997</v>
      </c>
      <c r="I273" s="81" t="s">
        <v>998</v>
      </c>
      <c r="J273" s="84">
        <v>120</v>
      </c>
      <c r="K273" s="82" t="s">
        <v>95</v>
      </c>
      <c r="L273" s="82">
        <f t="shared" si="11"/>
        <v>10</v>
      </c>
      <c r="M273" s="84">
        <v>3</v>
      </c>
      <c r="N273" s="84">
        <v>1</v>
      </c>
      <c r="O273" s="84">
        <v>1</v>
      </c>
      <c r="P273" s="84">
        <v>1</v>
      </c>
      <c r="Q273" s="84">
        <v>1</v>
      </c>
      <c r="R273" s="84">
        <v>1</v>
      </c>
      <c r="S273" s="84">
        <v>1</v>
      </c>
      <c r="T273" s="84">
        <v>1</v>
      </c>
      <c r="U273" s="82">
        <f t="shared" si="12"/>
        <v>36</v>
      </c>
      <c r="V273" s="84">
        <v>5</v>
      </c>
      <c r="W273" s="84">
        <v>4</v>
      </c>
      <c r="X273" s="84">
        <v>3</v>
      </c>
      <c r="Y273" s="84">
        <v>7</v>
      </c>
      <c r="Z273" s="84">
        <v>15</v>
      </c>
      <c r="AA273" s="84">
        <v>0</v>
      </c>
      <c r="AB273" s="84">
        <v>2</v>
      </c>
      <c r="AC273" s="18">
        <f t="shared" si="8"/>
        <v>10</v>
      </c>
      <c r="AD273" s="19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>
        <v>10</v>
      </c>
      <c r="AU273" s="18"/>
      <c r="AV273" s="18"/>
      <c r="AW273" s="18"/>
      <c r="AX273" s="18"/>
      <c r="AY273" s="19"/>
    </row>
    <row r="274" spans="1:51" ht="15.75" x14ac:dyDescent="0.25">
      <c r="A274" s="36">
        <v>4</v>
      </c>
      <c r="B274" s="36" t="s">
        <v>985</v>
      </c>
      <c r="C274" s="36" t="s">
        <v>986</v>
      </c>
      <c r="D274" s="36">
        <v>206880115</v>
      </c>
      <c r="E274" s="36" t="s">
        <v>395</v>
      </c>
      <c r="F274" s="80" t="s">
        <v>999</v>
      </c>
      <c r="G274" s="141" t="s">
        <v>1000</v>
      </c>
      <c r="H274" s="36" t="s">
        <v>1001</v>
      </c>
      <c r="I274" s="82" t="s">
        <v>1002</v>
      </c>
      <c r="J274" s="82">
        <v>160</v>
      </c>
      <c r="K274" s="82" t="s">
        <v>1003</v>
      </c>
      <c r="L274" s="82">
        <f t="shared" si="11"/>
        <v>77</v>
      </c>
      <c r="M274" s="82">
        <v>31</v>
      </c>
      <c r="N274" s="82">
        <v>7</v>
      </c>
      <c r="O274" s="82">
        <v>5</v>
      </c>
      <c r="P274" s="82">
        <v>5</v>
      </c>
      <c r="Q274" s="82">
        <v>6</v>
      </c>
      <c r="R274" s="82">
        <v>12</v>
      </c>
      <c r="S274" s="82">
        <v>5</v>
      </c>
      <c r="T274" s="82">
        <v>6</v>
      </c>
      <c r="U274" s="82">
        <f t="shared" si="12"/>
        <v>20</v>
      </c>
      <c r="V274" s="82">
        <v>4</v>
      </c>
      <c r="W274" s="82">
        <v>4</v>
      </c>
      <c r="X274" s="82">
        <v>5</v>
      </c>
      <c r="Y274" s="82">
        <v>2</v>
      </c>
      <c r="Z274" s="82">
        <v>2</v>
      </c>
      <c r="AA274" s="82"/>
      <c r="AB274" s="82">
        <v>3</v>
      </c>
      <c r="AC274" s="18">
        <f t="shared" si="8"/>
        <v>10</v>
      </c>
      <c r="AD274" s="19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>
        <v>10</v>
      </c>
      <c r="AQ274" s="18"/>
      <c r="AR274" s="18"/>
      <c r="AS274" s="18"/>
      <c r="AT274" s="18"/>
      <c r="AU274" s="18"/>
      <c r="AV274" s="18"/>
      <c r="AW274" s="18"/>
      <c r="AX274" s="18"/>
      <c r="AY274" s="19"/>
    </row>
    <row r="275" spans="1:51" ht="15.75" x14ac:dyDescent="0.25">
      <c r="A275" s="39">
        <v>5</v>
      </c>
      <c r="B275" s="39" t="s">
        <v>985</v>
      </c>
      <c r="C275" s="39" t="s">
        <v>986</v>
      </c>
      <c r="D275" s="39">
        <v>206880202</v>
      </c>
      <c r="E275" s="39" t="s">
        <v>186</v>
      </c>
      <c r="F275" s="85" t="s">
        <v>1004</v>
      </c>
      <c r="G275" s="142" t="s">
        <v>1005</v>
      </c>
      <c r="H275" s="86" t="s">
        <v>1006</v>
      </c>
      <c r="I275" s="87" t="s">
        <v>1007</v>
      </c>
      <c r="J275" s="87">
        <v>80</v>
      </c>
      <c r="K275" s="87" t="s">
        <v>95</v>
      </c>
      <c r="L275" s="82">
        <f t="shared" si="11"/>
        <v>6</v>
      </c>
      <c r="M275" s="87">
        <v>1</v>
      </c>
      <c r="N275" s="87">
        <v>0</v>
      </c>
      <c r="O275" s="87">
        <v>1</v>
      </c>
      <c r="P275" s="87">
        <v>1</v>
      </c>
      <c r="Q275" s="87">
        <v>1</v>
      </c>
      <c r="R275" s="87">
        <v>1</v>
      </c>
      <c r="S275" s="87">
        <v>1</v>
      </c>
      <c r="T275" s="87">
        <v>0</v>
      </c>
      <c r="U275" s="82">
        <f t="shared" si="12"/>
        <v>18</v>
      </c>
      <c r="V275" s="87">
        <v>3</v>
      </c>
      <c r="W275" s="87">
        <v>1</v>
      </c>
      <c r="X275" s="87">
        <v>5</v>
      </c>
      <c r="Y275" s="87">
        <v>2</v>
      </c>
      <c r="Z275" s="87">
        <v>5</v>
      </c>
      <c r="AA275" s="87"/>
      <c r="AB275" s="87">
        <v>2</v>
      </c>
      <c r="AC275" s="18">
        <f t="shared" si="8"/>
        <v>16</v>
      </c>
      <c r="AD275" s="19"/>
      <c r="AE275" s="18"/>
      <c r="AF275" s="18"/>
      <c r="AG275" s="18"/>
      <c r="AH275" s="18"/>
      <c r="AI275" s="18"/>
      <c r="AJ275" s="18"/>
      <c r="AK275" s="18">
        <v>2</v>
      </c>
      <c r="AL275" s="18"/>
      <c r="AM275" s="18"/>
      <c r="AN275" s="18"/>
      <c r="AO275" s="18">
        <v>8</v>
      </c>
      <c r="AP275" s="18"/>
      <c r="AQ275" s="18"/>
      <c r="AR275" s="18"/>
      <c r="AS275" s="18"/>
      <c r="AT275" s="18">
        <v>2</v>
      </c>
      <c r="AU275" s="18">
        <v>4</v>
      </c>
      <c r="AV275" s="18"/>
      <c r="AW275" s="18"/>
      <c r="AX275" s="18"/>
      <c r="AY275" s="19"/>
    </row>
    <row r="276" spans="1:51" ht="31.5" x14ac:dyDescent="0.25">
      <c r="A276" s="36">
        <v>6</v>
      </c>
      <c r="B276" s="36" t="s">
        <v>985</v>
      </c>
      <c r="C276" s="36" t="s">
        <v>1008</v>
      </c>
      <c r="D276" s="36">
        <v>206884900</v>
      </c>
      <c r="E276" s="36" t="s">
        <v>387</v>
      </c>
      <c r="F276" s="88" t="s">
        <v>1009</v>
      </c>
      <c r="G276" s="30">
        <v>31509672360019</v>
      </c>
      <c r="H276" s="16" t="s">
        <v>1010</v>
      </c>
      <c r="I276" s="89" t="s">
        <v>1011</v>
      </c>
      <c r="J276" s="89">
        <v>60</v>
      </c>
      <c r="K276" s="89" t="s">
        <v>196</v>
      </c>
      <c r="L276" s="82">
        <f t="shared" si="11"/>
        <v>9</v>
      </c>
      <c r="M276" s="89">
        <v>2</v>
      </c>
      <c r="N276" s="89">
        <v>1</v>
      </c>
      <c r="O276" s="89">
        <v>1</v>
      </c>
      <c r="P276" s="89">
        <v>1</v>
      </c>
      <c r="Q276" s="89">
        <v>1</v>
      </c>
      <c r="R276" s="89">
        <v>1</v>
      </c>
      <c r="S276" s="89">
        <v>1</v>
      </c>
      <c r="T276" s="89">
        <v>1</v>
      </c>
      <c r="U276" s="82">
        <f t="shared" si="12"/>
        <v>22</v>
      </c>
      <c r="V276" s="89">
        <v>4</v>
      </c>
      <c r="W276" s="89">
        <v>1</v>
      </c>
      <c r="X276" s="89">
        <v>2</v>
      </c>
      <c r="Y276" s="89">
        <v>4</v>
      </c>
      <c r="Z276" s="89">
        <v>9</v>
      </c>
      <c r="AA276" s="89">
        <v>0</v>
      </c>
      <c r="AB276" s="89">
        <v>2</v>
      </c>
      <c r="AC276" s="18">
        <f t="shared" si="8"/>
        <v>28</v>
      </c>
      <c r="AD276" s="19"/>
      <c r="AE276" s="18"/>
      <c r="AF276" s="18">
        <v>18</v>
      </c>
      <c r="AG276" s="18"/>
      <c r="AH276" s="18"/>
      <c r="AI276" s="18"/>
      <c r="AJ276" s="18"/>
      <c r="AK276" s="18"/>
      <c r="AL276" s="18"/>
      <c r="AM276" s="18"/>
      <c r="AN276" s="18"/>
      <c r="AO276" s="18">
        <v>10</v>
      </c>
      <c r="AP276" s="18"/>
      <c r="AQ276" s="18"/>
      <c r="AR276" s="18"/>
      <c r="AS276" s="18"/>
      <c r="AT276" s="18"/>
      <c r="AU276" s="18"/>
      <c r="AV276" s="18"/>
      <c r="AW276" s="18"/>
      <c r="AX276" s="18"/>
      <c r="AY276" s="19"/>
    </row>
    <row r="277" spans="1:51" ht="31.5" x14ac:dyDescent="0.25">
      <c r="A277" s="36">
        <v>7</v>
      </c>
      <c r="B277" s="36" t="s">
        <v>985</v>
      </c>
      <c r="C277" s="36" t="s">
        <v>1012</v>
      </c>
      <c r="D277" s="36">
        <v>206868089</v>
      </c>
      <c r="E277" s="36" t="s">
        <v>1013</v>
      </c>
      <c r="F277" s="90" t="s">
        <v>1014</v>
      </c>
      <c r="G277" s="30">
        <v>30709772380013</v>
      </c>
      <c r="H277" s="36" t="s">
        <v>1015</v>
      </c>
      <c r="I277" s="18" t="s">
        <v>1016</v>
      </c>
      <c r="J277" s="82">
        <v>200</v>
      </c>
      <c r="K277" s="82" t="s">
        <v>716</v>
      </c>
      <c r="L277" s="82">
        <f t="shared" si="11"/>
        <v>18</v>
      </c>
      <c r="M277" s="82">
        <v>8</v>
      </c>
      <c r="N277" s="82">
        <v>1</v>
      </c>
      <c r="O277" s="82">
        <v>2</v>
      </c>
      <c r="P277" s="82">
        <v>2</v>
      </c>
      <c r="Q277" s="82">
        <v>2</v>
      </c>
      <c r="R277" s="82">
        <v>1</v>
      </c>
      <c r="S277" s="82">
        <v>1</v>
      </c>
      <c r="T277" s="82">
        <v>1</v>
      </c>
      <c r="U277" s="82">
        <f t="shared" si="12"/>
        <v>41</v>
      </c>
      <c r="V277" s="82">
        <v>5</v>
      </c>
      <c r="W277" s="82">
        <v>4</v>
      </c>
      <c r="X277" s="82">
        <v>5</v>
      </c>
      <c r="Y277" s="82">
        <v>9</v>
      </c>
      <c r="Z277" s="82">
        <v>16</v>
      </c>
      <c r="AA277" s="82">
        <v>1</v>
      </c>
      <c r="AB277" s="82">
        <v>1</v>
      </c>
      <c r="AC277" s="18">
        <f t="shared" si="8"/>
        <v>46</v>
      </c>
      <c r="AD277" s="19"/>
      <c r="AE277" s="18"/>
      <c r="AF277" s="18"/>
      <c r="AG277" s="18">
        <v>46</v>
      </c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9"/>
    </row>
    <row r="278" spans="1:51" ht="31.5" x14ac:dyDescent="0.25">
      <c r="A278" s="36">
        <v>8</v>
      </c>
      <c r="B278" s="36" t="s">
        <v>985</v>
      </c>
      <c r="C278" s="36" t="s">
        <v>1012</v>
      </c>
      <c r="D278" s="36">
        <v>206889839</v>
      </c>
      <c r="E278" s="36" t="s">
        <v>1017</v>
      </c>
      <c r="F278" s="90" t="s">
        <v>1018</v>
      </c>
      <c r="G278" s="143" t="s">
        <v>1019</v>
      </c>
      <c r="H278" s="36" t="s">
        <v>1020</v>
      </c>
      <c r="I278" s="18" t="s">
        <v>1021</v>
      </c>
      <c r="J278" s="82">
        <v>120</v>
      </c>
      <c r="K278" s="82" t="s">
        <v>716</v>
      </c>
      <c r="L278" s="82">
        <f t="shared" si="11"/>
        <v>11</v>
      </c>
      <c r="M278" s="82">
        <v>4</v>
      </c>
      <c r="N278" s="82">
        <v>1</v>
      </c>
      <c r="O278" s="82">
        <v>1</v>
      </c>
      <c r="P278" s="82">
        <v>1</v>
      </c>
      <c r="Q278" s="82">
        <v>1</v>
      </c>
      <c r="R278" s="82">
        <v>1</v>
      </c>
      <c r="S278" s="82">
        <v>1</v>
      </c>
      <c r="T278" s="82">
        <v>1</v>
      </c>
      <c r="U278" s="82">
        <f t="shared" si="12"/>
        <v>32</v>
      </c>
      <c r="V278" s="82">
        <v>5</v>
      </c>
      <c r="W278" s="82">
        <v>2</v>
      </c>
      <c r="X278" s="82">
        <v>4</v>
      </c>
      <c r="Y278" s="82">
        <v>6</v>
      </c>
      <c r="Z278" s="82">
        <v>12</v>
      </c>
      <c r="AA278" s="82">
        <v>2</v>
      </c>
      <c r="AB278" s="82">
        <v>1</v>
      </c>
      <c r="AC278" s="18">
        <f t="shared" si="8"/>
        <v>0</v>
      </c>
      <c r="AD278" s="19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9"/>
    </row>
    <row r="279" spans="1:51" ht="31.5" x14ac:dyDescent="0.25">
      <c r="A279" s="36">
        <v>9</v>
      </c>
      <c r="B279" s="36" t="s">
        <v>985</v>
      </c>
      <c r="C279" s="36" t="s">
        <v>1012</v>
      </c>
      <c r="D279" s="36">
        <v>206868183</v>
      </c>
      <c r="E279" s="36" t="s">
        <v>1022</v>
      </c>
      <c r="F279" s="90" t="s">
        <v>1023</v>
      </c>
      <c r="G279" s="143" t="s">
        <v>1024</v>
      </c>
      <c r="H279" s="36" t="s">
        <v>1025</v>
      </c>
      <c r="I279" s="18" t="s">
        <v>1026</v>
      </c>
      <c r="J279" s="82">
        <v>220</v>
      </c>
      <c r="K279" s="82" t="s">
        <v>716</v>
      </c>
      <c r="L279" s="82">
        <f t="shared" si="11"/>
        <v>11</v>
      </c>
      <c r="M279" s="82">
        <v>4</v>
      </c>
      <c r="N279" s="82">
        <v>1</v>
      </c>
      <c r="O279" s="82">
        <v>1</v>
      </c>
      <c r="P279" s="82">
        <v>1</v>
      </c>
      <c r="Q279" s="82">
        <v>1</v>
      </c>
      <c r="R279" s="82">
        <v>1</v>
      </c>
      <c r="S279" s="82">
        <v>1</v>
      </c>
      <c r="T279" s="82">
        <v>1</v>
      </c>
      <c r="U279" s="82">
        <f t="shared" si="12"/>
        <v>35</v>
      </c>
      <c r="V279" s="82">
        <v>5</v>
      </c>
      <c r="W279" s="82">
        <v>4</v>
      </c>
      <c r="X279" s="82">
        <v>2</v>
      </c>
      <c r="Y279" s="82">
        <v>10</v>
      </c>
      <c r="Z279" s="82">
        <v>12</v>
      </c>
      <c r="AA279" s="82">
        <v>1</v>
      </c>
      <c r="AB279" s="82">
        <v>1</v>
      </c>
      <c r="AC279" s="18">
        <f t="shared" ref="AC279:AC342" si="13">+AD279+AE279+AF279+AG279+AH279+AI279+AJ279+AK279+AL279+AM279+AN279+AO279+AP279+AQ279+AR279+AS279+AT279+AU279+AV279+AW279+AX279+AY279</f>
        <v>10</v>
      </c>
      <c r="AD279" s="19"/>
      <c r="AE279" s="18"/>
      <c r="AF279" s="18"/>
      <c r="AG279" s="18">
        <v>10</v>
      </c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9"/>
    </row>
    <row r="280" spans="1:51" ht="31.5" x14ac:dyDescent="0.25">
      <c r="A280" s="39">
        <v>10</v>
      </c>
      <c r="B280" s="39" t="s">
        <v>985</v>
      </c>
      <c r="C280" s="39" t="s">
        <v>1012</v>
      </c>
      <c r="D280" s="39">
        <v>206889878</v>
      </c>
      <c r="E280" s="39" t="s">
        <v>345</v>
      </c>
      <c r="F280" s="92" t="s">
        <v>1027</v>
      </c>
      <c r="G280" s="144" t="s">
        <v>1028</v>
      </c>
      <c r="H280" s="93" t="s">
        <v>1029</v>
      </c>
      <c r="I280" s="89" t="s">
        <v>1030</v>
      </c>
      <c r="J280" s="87">
        <v>192</v>
      </c>
      <c r="K280" s="87" t="s">
        <v>716</v>
      </c>
      <c r="L280" s="82">
        <f t="shared" si="11"/>
        <v>14</v>
      </c>
      <c r="M280" s="87">
        <v>7</v>
      </c>
      <c r="N280" s="87">
        <v>1</v>
      </c>
      <c r="O280" s="87">
        <v>1</v>
      </c>
      <c r="P280" s="87">
        <v>1</v>
      </c>
      <c r="Q280" s="87">
        <v>1</v>
      </c>
      <c r="R280" s="87">
        <v>1</v>
      </c>
      <c r="S280" s="87">
        <v>1</v>
      </c>
      <c r="T280" s="87">
        <v>1</v>
      </c>
      <c r="U280" s="82">
        <f t="shared" si="12"/>
        <v>32</v>
      </c>
      <c r="V280" s="94">
        <v>5</v>
      </c>
      <c r="W280" s="94">
        <v>4</v>
      </c>
      <c r="X280" s="94">
        <v>4</v>
      </c>
      <c r="Y280" s="94">
        <v>9</v>
      </c>
      <c r="Z280" s="94">
        <v>8</v>
      </c>
      <c r="AA280" s="94">
        <v>1</v>
      </c>
      <c r="AB280" s="94">
        <v>1</v>
      </c>
      <c r="AC280" s="18">
        <f t="shared" si="13"/>
        <v>16</v>
      </c>
      <c r="AD280" s="19"/>
      <c r="AE280" s="18"/>
      <c r="AF280" s="18"/>
      <c r="AG280" s="18"/>
      <c r="AH280" s="18"/>
      <c r="AI280" s="18"/>
      <c r="AJ280" s="18"/>
      <c r="AK280" s="18">
        <v>4</v>
      </c>
      <c r="AL280" s="18"/>
      <c r="AM280" s="18"/>
      <c r="AN280" s="18">
        <v>10</v>
      </c>
      <c r="AO280" s="18"/>
      <c r="AP280" s="18"/>
      <c r="AQ280" s="18"/>
      <c r="AR280" s="18">
        <v>2</v>
      </c>
      <c r="AS280" s="18"/>
      <c r="AT280" s="18"/>
      <c r="AU280" s="18"/>
      <c r="AV280" s="18"/>
      <c r="AW280" s="18"/>
      <c r="AX280" s="18"/>
      <c r="AY280" s="19"/>
    </row>
    <row r="281" spans="1:51" ht="78.75" x14ac:dyDescent="0.25">
      <c r="A281" s="36">
        <v>11</v>
      </c>
      <c r="B281" s="36" t="s">
        <v>985</v>
      </c>
      <c r="C281" s="36" t="s">
        <v>1031</v>
      </c>
      <c r="D281" s="36">
        <v>206888468</v>
      </c>
      <c r="E281" s="36" t="s">
        <v>925</v>
      </c>
      <c r="F281" s="95" t="s">
        <v>1032</v>
      </c>
      <c r="G281" s="145" t="s">
        <v>1033</v>
      </c>
      <c r="H281" s="96" t="s">
        <v>1034</v>
      </c>
      <c r="I281" s="81" t="s">
        <v>1035</v>
      </c>
      <c r="J281" s="96">
        <v>196</v>
      </c>
      <c r="K281" s="96" t="s">
        <v>95</v>
      </c>
      <c r="L281" s="82">
        <f t="shared" si="11"/>
        <v>10</v>
      </c>
      <c r="M281" s="96">
        <v>4</v>
      </c>
      <c r="N281" s="96">
        <v>1</v>
      </c>
      <c r="O281" s="96">
        <v>1</v>
      </c>
      <c r="P281" s="96">
        <v>1</v>
      </c>
      <c r="Q281" s="96">
        <v>1</v>
      </c>
      <c r="R281" s="96">
        <v>1</v>
      </c>
      <c r="S281" s="96">
        <v>1</v>
      </c>
      <c r="T281" s="96">
        <v>0</v>
      </c>
      <c r="U281" s="82">
        <f t="shared" si="12"/>
        <v>24</v>
      </c>
      <c r="V281" s="96">
        <v>3</v>
      </c>
      <c r="W281" s="96">
        <v>2</v>
      </c>
      <c r="X281" s="96"/>
      <c r="Y281" s="96"/>
      <c r="Z281" s="96">
        <v>15</v>
      </c>
      <c r="AA281" s="96">
        <v>3</v>
      </c>
      <c r="AB281" s="96">
        <v>1</v>
      </c>
      <c r="AC281" s="18">
        <f t="shared" si="13"/>
        <v>8</v>
      </c>
      <c r="AD281" s="19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>
        <v>8</v>
      </c>
      <c r="AQ281" s="18"/>
      <c r="AR281" s="18"/>
      <c r="AS281" s="18"/>
      <c r="AT281" s="18"/>
      <c r="AU281" s="18"/>
      <c r="AV281" s="18"/>
      <c r="AW281" s="18"/>
      <c r="AX281" s="18"/>
      <c r="AY281" s="19"/>
    </row>
    <row r="282" spans="1:51" ht="78.75" x14ac:dyDescent="0.25">
      <c r="A282" s="36">
        <v>12</v>
      </c>
      <c r="B282" s="36" t="s">
        <v>985</v>
      </c>
      <c r="C282" s="36" t="s">
        <v>1031</v>
      </c>
      <c r="D282" s="36">
        <v>206888396</v>
      </c>
      <c r="E282" s="36" t="s">
        <v>908</v>
      </c>
      <c r="F282" s="95" t="s">
        <v>1036</v>
      </c>
      <c r="G282" s="145" t="s">
        <v>1037</v>
      </c>
      <c r="H282" s="96" t="s">
        <v>1038</v>
      </c>
      <c r="I282" s="81" t="s">
        <v>1039</v>
      </c>
      <c r="J282" s="96">
        <v>160</v>
      </c>
      <c r="K282" s="96" t="s">
        <v>95</v>
      </c>
      <c r="L282" s="82">
        <f t="shared" si="11"/>
        <v>6</v>
      </c>
      <c r="M282" s="96">
        <v>2</v>
      </c>
      <c r="N282" s="96">
        <v>0</v>
      </c>
      <c r="O282" s="96">
        <v>0</v>
      </c>
      <c r="P282" s="96">
        <v>1</v>
      </c>
      <c r="Q282" s="96">
        <v>1</v>
      </c>
      <c r="R282" s="96">
        <v>1</v>
      </c>
      <c r="S282" s="96">
        <v>0</v>
      </c>
      <c r="T282" s="96">
        <v>1</v>
      </c>
      <c r="U282" s="82">
        <f t="shared" si="12"/>
        <v>1</v>
      </c>
      <c r="V282" s="96">
        <v>1</v>
      </c>
      <c r="W282" s="96"/>
      <c r="X282" s="96"/>
      <c r="Y282" s="96"/>
      <c r="Z282" s="96"/>
      <c r="AA282" s="96"/>
      <c r="AB282" s="96"/>
      <c r="AC282" s="18">
        <f t="shared" si="13"/>
        <v>20</v>
      </c>
      <c r="AD282" s="19"/>
      <c r="AE282" s="18"/>
      <c r="AF282" s="18"/>
      <c r="AG282" s="18">
        <v>10</v>
      </c>
      <c r="AH282" s="18"/>
      <c r="AI282" s="18"/>
      <c r="AJ282" s="18"/>
      <c r="AK282" s="18"/>
      <c r="AL282" s="18"/>
      <c r="AM282" s="18">
        <v>10</v>
      </c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9"/>
    </row>
    <row r="283" spans="1:51" ht="78.75" x14ac:dyDescent="0.25">
      <c r="A283" s="39">
        <v>13</v>
      </c>
      <c r="B283" s="39" t="s">
        <v>985</v>
      </c>
      <c r="C283" s="39" t="s">
        <v>1031</v>
      </c>
      <c r="D283" s="39">
        <v>206888444</v>
      </c>
      <c r="E283" s="39" t="s">
        <v>1040</v>
      </c>
      <c r="F283" s="97" t="s">
        <v>1041</v>
      </c>
      <c r="G283" s="146" t="s">
        <v>1042</v>
      </c>
      <c r="H283" s="98" t="s">
        <v>1043</v>
      </c>
      <c r="I283" s="99" t="s">
        <v>1044</v>
      </c>
      <c r="J283" s="98">
        <v>40</v>
      </c>
      <c r="K283" s="98" t="s">
        <v>95</v>
      </c>
      <c r="L283" s="82">
        <f t="shared" si="11"/>
        <v>2</v>
      </c>
      <c r="M283" s="98">
        <v>1</v>
      </c>
      <c r="N283" s="98">
        <v>1</v>
      </c>
      <c r="O283" s="98">
        <v>0</v>
      </c>
      <c r="P283" s="98">
        <v>0</v>
      </c>
      <c r="Q283" s="98">
        <v>0</v>
      </c>
      <c r="R283" s="98">
        <v>0</v>
      </c>
      <c r="S283" s="98">
        <v>0</v>
      </c>
      <c r="T283" s="98">
        <v>0</v>
      </c>
      <c r="U283" s="87">
        <f t="shared" si="12"/>
        <v>8</v>
      </c>
      <c r="V283" s="98">
        <v>1</v>
      </c>
      <c r="W283" s="98"/>
      <c r="X283" s="98"/>
      <c r="Y283" s="98"/>
      <c r="Z283" s="98">
        <v>4</v>
      </c>
      <c r="AA283" s="98">
        <v>2</v>
      </c>
      <c r="AB283" s="98">
        <v>1</v>
      </c>
      <c r="AC283" s="18">
        <f t="shared" si="13"/>
        <v>10</v>
      </c>
      <c r="AD283" s="19">
        <v>10</v>
      </c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9"/>
    </row>
    <row r="284" spans="1:51" ht="78.75" x14ac:dyDescent="0.25">
      <c r="A284" s="36">
        <v>14</v>
      </c>
      <c r="B284" s="36" t="s">
        <v>985</v>
      </c>
      <c r="C284" s="36" t="s">
        <v>1031</v>
      </c>
      <c r="D284" s="36">
        <v>206888412</v>
      </c>
      <c r="E284" s="36" t="s">
        <v>910</v>
      </c>
      <c r="F284" s="95" t="s">
        <v>1045</v>
      </c>
      <c r="G284" s="145" t="s">
        <v>1046</v>
      </c>
      <c r="H284" s="96" t="s">
        <v>1047</v>
      </c>
      <c r="I284" s="81" t="s">
        <v>1048</v>
      </c>
      <c r="J284" s="96">
        <v>40</v>
      </c>
      <c r="K284" s="96" t="s">
        <v>95</v>
      </c>
      <c r="L284" s="82">
        <f t="shared" si="11"/>
        <v>2</v>
      </c>
      <c r="M284" s="96">
        <v>1</v>
      </c>
      <c r="N284" s="96">
        <v>0</v>
      </c>
      <c r="O284" s="96">
        <v>0</v>
      </c>
      <c r="P284" s="96">
        <v>1</v>
      </c>
      <c r="Q284" s="96">
        <v>0</v>
      </c>
      <c r="R284" s="96">
        <v>0</v>
      </c>
      <c r="S284" s="96">
        <v>0</v>
      </c>
      <c r="T284" s="96">
        <v>0</v>
      </c>
      <c r="U284" s="82">
        <f t="shared" si="12"/>
        <v>3</v>
      </c>
      <c r="V284" s="96">
        <v>1</v>
      </c>
      <c r="W284" s="96"/>
      <c r="X284" s="96"/>
      <c r="Y284" s="96"/>
      <c r="Z284" s="96">
        <v>1</v>
      </c>
      <c r="AA284" s="96"/>
      <c r="AB284" s="96">
        <v>1</v>
      </c>
      <c r="AC284" s="18">
        <f t="shared" si="13"/>
        <v>7</v>
      </c>
      <c r="AD284" s="19">
        <v>7</v>
      </c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9"/>
    </row>
    <row r="285" spans="1:51" ht="15.75" x14ac:dyDescent="0.25">
      <c r="A285" s="36">
        <v>15</v>
      </c>
      <c r="B285" s="36" t="s">
        <v>985</v>
      </c>
      <c r="C285" s="36" t="s">
        <v>1049</v>
      </c>
      <c r="D285" s="36">
        <v>206885718</v>
      </c>
      <c r="E285" s="36" t="s">
        <v>1050</v>
      </c>
      <c r="F285" s="85" t="s">
        <v>1051</v>
      </c>
      <c r="G285" s="142" t="s">
        <v>1052</v>
      </c>
      <c r="H285" s="39" t="s">
        <v>1053</v>
      </c>
      <c r="I285" s="87" t="s">
        <v>1054</v>
      </c>
      <c r="J285" s="87">
        <v>320</v>
      </c>
      <c r="K285" s="98" t="s">
        <v>95</v>
      </c>
      <c r="L285" s="82">
        <f t="shared" si="11"/>
        <v>9</v>
      </c>
      <c r="M285" s="87">
        <v>2</v>
      </c>
      <c r="N285" s="87">
        <v>1</v>
      </c>
      <c r="O285" s="87">
        <v>1</v>
      </c>
      <c r="P285" s="87">
        <v>1</v>
      </c>
      <c r="Q285" s="87">
        <v>1</v>
      </c>
      <c r="R285" s="87">
        <v>1</v>
      </c>
      <c r="S285" s="87">
        <v>1</v>
      </c>
      <c r="T285" s="87">
        <v>1</v>
      </c>
      <c r="U285" s="82">
        <f t="shared" si="12"/>
        <v>27</v>
      </c>
      <c r="V285" s="87">
        <v>3</v>
      </c>
      <c r="W285" s="87">
        <v>9</v>
      </c>
      <c r="X285" s="87">
        <v>2</v>
      </c>
      <c r="Y285" s="87">
        <v>6</v>
      </c>
      <c r="Z285" s="87">
        <v>4</v>
      </c>
      <c r="AA285" s="87"/>
      <c r="AB285" s="87">
        <v>3</v>
      </c>
      <c r="AC285" s="18">
        <f t="shared" si="13"/>
        <v>10</v>
      </c>
      <c r="AD285" s="19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>
        <v>10</v>
      </c>
      <c r="AR285" s="18"/>
      <c r="AS285" s="18"/>
      <c r="AT285" s="18"/>
      <c r="AU285" s="18"/>
      <c r="AV285" s="18"/>
      <c r="AW285" s="18"/>
      <c r="AX285" s="18"/>
      <c r="AY285" s="19"/>
    </row>
    <row r="286" spans="1:51" ht="63" x14ac:dyDescent="0.25">
      <c r="A286" s="36">
        <v>16</v>
      </c>
      <c r="B286" s="36" t="s">
        <v>985</v>
      </c>
      <c r="C286" s="36" t="s">
        <v>1049</v>
      </c>
      <c r="D286" s="36">
        <v>206885804</v>
      </c>
      <c r="E286" s="36" t="s">
        <v>1055</v>
      </c>
      <c r="F286" s="97" t="s">
        <v>1056</v>
      </c>
      <c r="G286" s="142" t="s">
        <v>1057</v>
      </c>
      <c r="H286" s="39" t="s">
        <v>1058</v>
      </c>
      <c r="I286" s="89" t="s">
        <v>1059</v>
      </c>
      <c r="J286" s="87">
        <v>80</v>
      </c>
      <c r="K286" s="87" t="s">
        <v>1060</v>
      </c>
      <c r="L286" s="82">
        <f t="shared" si="11"/>
        <v>11</v>
      </c>
      <c r="M286" s="87">
        <v>4</v>
      </c>
      <c r="N286" s="87">
        <v>1</v>
      </c>
      <c r="O286" s="87">
        <v>1</v>
      </c>
      <c r="P286" s="87">
        <v>1</v>
      </c>
      <c r="Q286" s="87">
        <v>1</v>
      </c>
      <c r="R286" s="87">
        <v>1</v>
      </c>
      <c r="S286" s="87">
        <v>1</v>
      </c>
      <c r="T286" s="87">
        <v>1</v>
      </c>
      <c r="U286" s="82">
        <f t="shared" si="12"/>
        <v>20</v>
      </c>
      <c r="V286" s="87">
        <v>3</v>
      </c>
      <c r="W286" s="87">
        <v>2</v>
      </c>
      <c r="X286" s="87">
        <v>2</v>
      </c>
      <c r="Y286" s="87">
        <v>1</v>
      </c>
      <c r="Z286" s="87">
        <v>8</v>
      </c>
      <c r="AA286" s="87"/>
      <c r="AB286" s="87">
        <v>4</v>
      </c>
      <c r="AC286" s="18">
        <f t="shared" si="13"/>
        <v>20</v>
      </c>
      <c r="AD286" s="19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>
        <v>10</v>
      </c>
      <c r="AO286" s="18">
        <v>10</v>
      </c>
      <c r="AP286" s="18"/>
      <c r="AQ286" s="18"/>
      <c r="AR286" s="18"/>
      <c r="AS286" s="18"/>
      <c r="AT286" s="18"/>
      <c r="AU286" s="18"/>
      <c r="AV286" s="18"/>
      <c r="AW286" s="18"/>
      <c r="AX286" s="18"/>
      <c r="AY286" s="19"/>
    </row>
    <row r="287" spans="1:51" ht="47.25" x14ac:dyDescent="0.25">
      <c r="A287" s="15">
        <v>1</v>
      </c>
      <c r="B287" s="15" t="s">
        <v>1061</v>
      </c>
      <c r="C287" s="15" t="s">
        <v>1062</v>
      </c>
      <c r="D287" s="15">
        <v>206881944</v>
      </c>
      <c r="E287" s="15" t="s">
        <v>370</v>
      </c>
      <c r="F287" s="15" t="s">
        <v>1063</v>
      </c>
      <c r="G287" s="20">
        <v>41104672170029</v>
      </c>
      <c r="H287" s="23" t="s">
        <v>1064</v>
      </c>
      <c r="I287" s="15" t="s">
        <v>1065</v>
      </c>
      <c r="J287" s="15">
        <v>450</v>
      </c>
      <c r="K287" s="15" t="s">
        <v>221</v>
      </c>
      <c r="L287" s="15">
        <v>21</v>
      </c>
      <c r="M287" s="15">
        <v>8</v>
      </c>
      <c r="N287" s="15">
        <v>2</v>
      </c>
      <c r="O287" s="15">
        <v>2</v>
      </c>
      <c r="P287" s="15">
        <v>1</v>
      </c>
      <c r="Q287" s="15">
        <v>2</v>
      </c>
      <c r="R287" s="15">
        <v>2</v>
      </c>
      <c r="S287" s="15">
        <v>2</v>
      </c>
      <c r="T287" s="15">
        <v>2</v>
      </c>
      <c r="U287" s="15">
        <v>38</v>
      </c>
      <c r="V287" s="15">
        <v>5</v>
      </c>
      <c r="W287" s="15">
        <v>2</v>
      </c>
      <c r="X287" s="15">
        <v>3</v>
      </c>
      <c r="Y287" s="15">
        <v>10</v>
      </c>
      <c r="Z287" s="15">
        <v>1</v>
      </c>
      <c r="AA287" s="15">
        <v>1</v>
      </c>
      <c r="AB287" s="15">
        <v>16</v>
      </c>
      <c r="AC287" s="18">
        <f t="shared" si="13"/>
        <v>58</v>
      </c>
      <c r="AD287" s="19"/>
      <c r="AE287" s="18"/>
      <c r="AF287" s="18"/>
      <c r="AG287" s="18">
        <v>50</v>
      </c>
      <c r="AH287" s="18"/>
      <c r="AI287" s="18"/>
      <c r="AJ287" s="18"/>
      <c r="AK287" s="18">
        <v>8</v>
      </c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9"/>
    </row>
    <row r="288" spans="1:51" ht="63" x14ac:dyDescent="0.25">
      <c r="A288" s="15">
        <v>2</v>
      </c>
      <c r="B288" s="15" t="s">
        <v>1061</v>
      </c>
      <c r="C288" s="15" t="s">
        <v>1066</v>
      </c>
      <c r="D288" s="15">
        <v>206873874</v>
      </c>
      <c r="E288" s="15" t="s">
        <v>303</v>
      </c>
      <c r="F288" s="15" t="s">
        <v>1067</v>
      </c>
      <c r="G288" s="20">
        <v>32505862100042</v>
      </c>
      <c r="H288" s="15">
        <v>993951003</v>
      </c>
      <c r="I288" s="15" t="s">
        <v>1068</v>
      </c>
      <c r="J288" s="15">
        <v>360</v>
      </c>
      <c r="K288" s="15" t="s">
        <v>716</v>
      </c>
      <c r="L288" s="15">
        <v>11</v>
      </c>
      <c r="M288" s="15">
        <v>4</v>
      </c>
      <c r="N288" s="15">
        <v>1</v>
      </c>
      <c r="O288" s="15">
        <v>1</v>
      </c>
      <c r="P288" s="15">
        <v>1</v>
      </c>
      <c r="Q288" s="15">
        <v>1</v>
      </c>
      <c r="R288" s="15">
        <v>1</v>
      </c>
      <c r="S288" s="15">
        <v>1</v>
      </c>
      <c r="T288" s="15">
        <v>1</v>
      </c>
      <c r="U288" s="15">
        <v>27</v>
      </c>
      <c r="V288" s="15">
        <v>4</v>
      </c>
      <c r="W288" s="15">
        <v>1</v>
      </c>
      <c r="X288" s="15">
        <v>3</v>
      </c>
      <c r="Y288" s="15">
        <v>9</v>
      </c>
      <c r="Z288" s="15">
        <v>7</v>
      </c>
      <c r="AA288" s="15">
        <v>2</v>
      </c>
      <c r="AB288" s="15">
        <v>1</v>
      </c>
      <c r="AC288" s="18">
        <f t="shared" si="13"/>
        <v>0</v>
      </c>
      <c r="AD288" s="19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9"/>
    </row>
    <row r="289" spans="1:51" ht="63" x14ac:dyDescent="0.25">
      <c r="A289" s="15">
        <v>3</v>
      </c>
      <c r="B289" s="15" t="s">
        <v>1061</v>
      </c>
      <c r="C289" s="15" t="s">
        <v>1066</v>
      </c>
      <c r="D289" s="15">
        <v>206865211</v>
      </c>
      <c r="E289" s="15" t="s">
        <v>9</v>
      </c>
      <c r="F289" s="15" t="s">
        <v>1069</v>
      </c>
      <c r="G289" s="20">
        <v>31311662100026</v>
      </c>
      <c r="H289" s="15" t="s">
        <v>1070</v>
      </c>
      <c r="I289" s="15" t="s">
        <v>1071</v>
      </c>
      <c r="J289" s="15">
        <v>200</v>
      </c>
      <c r="K289" s="15" t="s">
        <v>221</v>
      </c>
      <c r="L289" s="15">
        <v>13</v>
      </c>
      <c r="M289" s="15">
        <v>5</v>
      </c>
      <c r="N289" s="15">
        <v>1</v>
      </c>
      <c r="O289" s="15">
        <v>1</v>
      </c>
      <c r="P289" s="15">
        <v>1</v>
      </c>
      <c r="Q289" s="15">
        <v>1</v>
      </c>
      <c r="R289" s="15">
        <v>1</v>
      </c>
      <c r="S289" s="15">
        <v>1</v>
      </c>
      <c r="T289" s="15">
        <v>2</v>
      </c>
      <c r="U289" s="15">
        <v>31</v>
      </c>
      <c r="V289" s="15">
        <v>5</v>
      </c>
      <c r="W289" s="15">
        <v>2</v>
      </c>
      <c r="X289" s="15">
        <v>5</v>
      </c>
      <c r="Y289" s="15">
        <v>11</v>
      </c>
      <c r="Z289" s="15">
        <v>5</v>
      </c>
      <c r="AA289" s="15">
        <v>0</v>
      </c>
      <c r="AB289" s="15">
        <v>3</v>
      </c>
      <c r="AC289" s="18">
        <f t="shared" si="13"/>
        <v>5</v>
      </c>
      <c r="AD289" s="19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>
        <v>5</v>
      </c>
      <c r="AW289" s="18"/>
      <c r="AX289" s="18"/>
      <c r="AY289" s="19"/>
    </row>
    <row r="290" spans="1:51" ht="47.25" x14ac:dyDescent="0.25">
      <c r="A290" s="15">
        <v>4</v>
      </c>
      <c r="B290" s="15" t="s">
        <v>1061</v>
      </c>
      <c r="C290" s="15" t="s">
        <v>1072</v>
      </c>
      <c r="D290" s="15">
        <v>206905864</v>
      </c>
      <c r="E290" s="15" t="s">
        <v>338</v>
      </c>
      <c r="F290" s="15" t="s">
        <v>1073</v>
      </c>
      <c r="G290" s="20">
        <v>32809702190016</v>
      </c>
      <c r="H290" s="15" t="s">
        <v>1074</v>
      </c>
      <c r="I290" s="15" t="s">
        <v>1075</v>
      </c>
      <c r="J290" s="15">
        <v>525</v>
      </c>
      <c r="K290" s="15" t="s">
        <v>221</v>
      </c>
      <c r="L290" s="15">
        <v>30</v>
      </c>
      <c r="M290" s="15">
        <v>12</v>
      </c>
      <c r="N290" s="15">
        <v>2</v>
      </c>
      <c r="O290" s="15">
        <v>3</v>
      </c>
      <c r="P290" s="15">
        <v>2</v>
      </c>
      <c r="Q290" s="15">
        <v>3</v>
      </c>
      <c r="R290" s="15">
        <v>3</v>
      </c>
      <c r="S290" s="15">
        <v>3</v>
      </c>
      <c r="T290" s="15">
        <v>2</v>
      </c>
      <c r="U290" s="15">
        <v>56</v>
      </c>
      <c r="V290" s="15">
        <v>5</v>
      </c>
      <c r="W290" s="15">
        <v>4</v>
      </c>
      <c r="X290" s="15">
        <v>4</v>
      </c>
      <c r="Y290" s="15">
        <v>17</v>
      </c>
      <c r="Z290" s="15">
        <v>18</v>
      </c>
      <c r="AA290" s="15">
        <v>4</v>
      </c>
      <c r="AB290" s="15">
        <v>4</v>
      </c>
      <c r="AC290" s="18">
        <f t="shared" si="13"/>
        <v>26</v>
      </c>
      <c r="AD290" s="19"/>
      <c r="AE290" s="18"/>
      <c r="AF290" s="18"/>
      <c r="AG290" s="18">
        <v>26</v>
      </c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9"/>
    </row>
    <row r="291" spans="1:51" ht="31.5" x14ac:dyDescent="0.25">
      <c r="A291" s="15">
        <v>5</v>
      </c>
      <c r="B291" s="15" t="s">
        <v>1061</v>
      </c>
      <c r="C291" s="15" t="s">
        <v>1076</v>
      </c>
      <c r="D291" s="15">
        <v>206888602</v>
      </c>
      <c r="E291" s="15" t="s">
        <v>21</v>
      </c>
      <c r="F291" s="15" t="s">
        <v>1077</v>
      </c>
      <c r="G291" s="20">
        <v>31104642160048</v>
      </c>
      <c r="H291" s="15" t="s">
        <v>1078</v>
      </c>
      <c r="I291" s="15" t="s">
        <v>1079</v>
      </c>
      <c r="J291" s="15">
        <v>402</v>
      </c>
      <c r="K291" s="15" t="s">
        <v>716</v>
      </c>
      <c r="L291" s="15">
        <v>21</v>
      </c>
      <c r="M291" s="15">
        <v>8</v>
      </c>
      <c r="N291" s="15">
        <v>2</v>
      </c>
      <c r="O291" s="15">
        <v>2</v>
      </c>
      <c r="P291" s="15">
        <v>2</v>
      </c>
      <c r="Q291" s="15">
        <v>2</v>
      </c>
      <c r="R291" s="15">
        <v>2</v>
      </c>
      <c r="S291" s="15">
        <v>2</v>
      </c>
      <c r="T291" s="15">
        <v>1</v>
      </c>
      <c r="U291" s="15">
        <v>42</v>
      </c>
      <c r="V291" s="15">
        <v>4</v>
      </c>
      <c r="W291" s="15">
        <v>2</v>
      </c>
      <c r="X291" s="15">
        <v>5</v>
      </c>
      <c r="Y291" s="15">
        <v>10</v>
      </c>
      <c r="Z291" s="15">
        <v>15</v>
      </c>
      <c r="AA291" s="15">
        <v>2</v>
      </c>
      <c r="AB291" s="15">
        <v>4</v>
      </c>
      <c r="AC291" s="18">
        <f t="shared" si="13"/>
        <v>0</v>
      </c>
      <c r="AD291" s="19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9"/>
    </row>
    <row r="292" spans="1:51" ht="47.25" x14ac:dyDescent="0.25">
      <c r="A292" s="15">
        <v>6</v>
      </c>
      <c r="B292" s="15" t="s">
        <v>1061</v>
      </c>
      <c r="C292" s="15" t="s">
        <v>1076</v>
      </c>
      <c r="D292" s="15">
        <v>206888658</v>
      </c>
      <c r="E292" s="15" t="s">
        <v>6</v>
      </c>
      <c r="F292" s="15" t="s">
        <v>1080</v>
      </c>
      <c r="G292" s="147">
        <v>42102605870023</v>
      </c>
      <c r="H292" s="23" t="s">
        <v>1081</v>
      </c>
      <c r="I292" s="15" t="s">
        <v>1082</v>
      </c>
      <c r="J292" s="15">
        <v>316</v>
      </c>
      <c r="K292" s="15" t="s">
        <v>221</v>
      </c>
      <c r="L292" s="15">
        <v>13</v>
      </c>
      <c r="M292" s="15">
        <v>5</v>
      </c>
      <c r="N292" s="15">
        <v>1</v>
      </c>
      <c r="O292" s="15">
        <v>2</v>
      </c>
      <c r="P292" s="15">
        <v>1</v>
      </c>
      <c r="Q292" s="15">
        <v>1</v>
      </c>
      <c r="R292" s="15">
        <v>1</v>
      </c>
      <c r="S292" s="15">
        <v>1</v>
      </c>
      <c r="T292" s="15">
        <v>1</v>
      </c>
      <c r="U292" s="15">
        <v>27</v>
      </c>
      <c r="V292" s="15">
        <v>4</v>
      </c>
      <c r="W292" s="15">
        <v>1</v>
      </c>
      <c r="X292" s="15">
        <v>2</v>
      </c>
      <c r="Y292" s="15">
        <v>8</v>
      </c>
      <c r="Z292" s="15">
        <v>10</v>
      </c>
      <c r="AA292" s="15"/>
      <c r="AB292" s="15">
        <v>2</v>
      </c>
      <c r="AC292" s="18">
        <f t="shared" si="13"/>
        <v>21</v>
      </c>
      <c r="AD292" s="19"/>
      <c r="AE292" s="18"/>
      <c r="AF292" s="18"/>
      <c r="AG292" s="18">
        <v>12</v>
      </c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>
        <v>9</v>
      </c>
      <c r="AU292" s="18"/>
      <c r="AV292" s="18"/>
      <c r="AW292" s="18"/>
      <c r="AX292" s="18"/>
      <c r="AY292" s="19"/>
    </row>
    <row r="293" spans="1:51" ht="63" x14ac:dyDescent="0.25">
      <c r="A293" s="15">
        <v>7</v>
      </c>
      <c r="B293" s="15" t="s">
        <v>1061</v>
      </c>
      <c r="C293" s="15" t="s">
        <v>1083</v>
      </c>
      <c r="D293" s="15">
        <v>203335231</v>
      </c>
      <c r="E293" s="15" t="s">
        <v>247</v>
      </c>
      <c r="F293" s="15" t="s">
        <v>1084</v>
      </c>
      <c r="G293" s="141" t="s">
        <v>1085</v>
      </c>
      <c r="H293" s="36" t="s">
        <v>1086</v>
      </c>
      <c r="I293" s="15" t="s">
        <v>1087</v>
      </c>
      <c r="J293" s="36">
        <v>1200</v>
      </c>
      <c r="K293" s="36" t="s">
        <v>716</v>
      </c>
      <c r="L293" s="36">
        <v>33</v>
      </c>
      <c r="M293" s="36">
        <v>12</v>
      </c>
      <c r="N293" s="36">
        <v>4</v>
      </c>
      <c r="O293" s="36">
        <v>3</v>
      </c>
      <c r="P293" s="36">
        <v>3</v>
      </c>
      <c r="Q293" s="36">
        <v>3</v>
      </c>
      <c r="R293" s="36">
        <v>3</v>
      </c>
      <c r="S293" s="36">
        <v>3</v>
      </c>
      <c r="T293" s="36">
        <v>2</v>
      </c>
      <c r="U293" s="36">
        <v>53</v>
      </c>
      <c r="V293" s="36">
        <v>8</v>
      </c>
      <c r="W293" s="36">
        <v>6</v>
      </c>
      <c r="X293" s="36">
        <v>8</v>
      </c>
      <c r="Y293" s="36">
        <v>10</v>
      </c>
      <c r="Z293" s="36">
        <v>16</v>
      </c>
      <c r="AA293" s="36">
        <v>1</v>
      </c>
      <c r="AB293" s="36">
        <v>4</v>
      </c>
      <c r="AC293" s="18">
        <f t="shared" si="13"/>
        <v>81</v>
      </c>
      <c r="AD293" s="19"/>
      <c r="AE293" s="18"/>
      <c r="AF293" s="18">
        <v>10</v>
      </c>
      <c r="AG293" s="18">
        <v>37</v>
      </c>
      <c r="AH293" s="18"/>
      <c r="AI293" s="18"/>
      <c r="AJ293" s="18"/>
      <c r="AK293" s="18"/>
      <c r="AL293" s="18"/>
      <c r="AM293" s="18">
        <v>20</v>
      </c>
      <c r="AN293" s="18">
        <v>5</v>
      </c>
      <c r="AO293" s="18"/>
      <c r="AP293" s="18"/>
      <c r="AQ293" s="18"/>
      <c r="AR293" s="18"/>
      <c r="AS293" s="18"/>
      <c r="AT293" s="18">
        <v>9</v>
      </c>
      <c r="AU293" s="18"/>
      <c r="AV293" s="18"/>
      <c r="AW293" s="18"/>
      <c r="AX293" s="18"/>
      <c r="AY293" s="19"/>
    </row>
    <row r="294" spans="1:51" ht="63" x14ac:dyDescent="0.25">
      <c r="A294" s="15">
        <v>8</v>
      </c>
      <c r="B294" s="15" t="s">
        <v>1061</v>
      </c>
      <c r="C294" s="15" t="s">
        <v>1088</v>
      </c>
      <c r="D294" s="15">
        <v>206887263</v>
      </c>
      <c r="E294" s="15" t="s">
        <v>198</v>
      </c>
      <c r="F294" s="15" t="s">
        <v>1089</v>
      </c>
      <c r="G294" s="20">
        <v>31003902180012</v>
      </c>
      <c r="H294" s="15" t="s">
        <v>1090</v>
      </c>
      <c r="I294" s="15" t="s">
        <v>1091</v>
      </c>
      <c r="J294" s="15">
        <v>84</v>
      </c>
      <c r="K294" s="15" t="s">
        <v>716</v>
      </c>
      <c r="L294" s="15">
        <v>11</v>
      </c>
      <c r="M294" s="15">
        <v>4</v>
      </c>
      <c r="N294" s="15">
        <v>1</v>
      </c>
      <c r="O294" s="15">
        <v>1</v>
      </c>
      <c r="P294" s="15">
        <v>1</v>
      </c>
      <c r="Q294" s="15">
        <v>1</v>
      </c>
      <c r="R294" s="15">
        <v>1</v>
      </c>
      <c r="S294" s="15">
        <v>1</v>
      </c>
      <c r="T294" s="15">
        <v>1</v>
      </c>
      <c r="U294" s="15">
        <v>29</v>
      </c>
      <c r="V294" s="15">
        <v>4</v>
      </c>
      <c r="W294" s="15">
        <v>1</v>
      </c>
      <c r="X294" s="15">
        <v>3</v>
      </c>
      <c r="Y294" s="15">
        <v>5</v>
      </c>
      <c r="Z294" s="15">
        <v>11</v>
      </c>
      <c r="AA294" s="15">
        <v>5</v>
      </c>
      <c r="AB294" s="15">
        <v>0</v>
      </c>
      <c r="AC294" s="18">
        <f t="shared" si="13"/>
        <v>0</v>
      </c>
      <c r="AD294" s="19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9"/>
    </row>
    <row r="295" spans="1:51" ht="47.25" x14ac:dyDescent="0.25">
      <c r="A295" s="15">
        <v>9</v>
      </c>
      <c r="B295" s="15" t="s">
        <v>1061</v>
      </c>
      <c r="C295" s="15" t="s">
        <v>1076</v>
      </c>
      <c r="D295" s="15">
        <v>206889047</v>
      </c>
      <c r="E295" s="15" t="s">
        <v>274</v>
      </c>
      <c r="F295" s="15" t="s">
        <v>1092</v>
      </c>
      <c r="G295" s="20" t="s">
        <v>1093</v>
      </c>
      <c r="H295" s="15" t="s">
        <v>1094</v>
      </c>
      <c r="I295" s="15" t="s">
        <v>1095</v>
      </c>
      <c r="J295" s="15">
        <v>200</v>
      </c>
      <c r="K295" s="15" t="s">
        <v>716</v>
      </c>
      <c r="L295" s="15">
        <v>22</v>
      </c>
      <c r="M295" s="15">
        <v>8</v>
      </c>
      <c r="N295" s="15">
        <v>2</v>
      </c>
      <c r="O295" s="15">
        <v>2</v>
      </c>
      <c r="P295" s="15">
        <v>2</v>
      </c>
      <c r="Q295" s="15">
        <v>2</v>
      </c>
      <c r="R295" s="15">
        <v>2</v>
      </c>
      <c r="S295" s="15">
        <v>2</v>
      </c>
      <c r="T295" s="15">
        <v>2</v>
      </c>
      <c r="U295" s="15">
        <v>28</v>
      </c>
      <c r="V295" s="15">
        <v>5</v>
      </c>
      <c r="W295" s="15">
        <v>8</v>
      </c>
      <c r="X295" s="15">
        <v>2</v>
      </c>
      <c r="Y295" s="15">
        <v>8</v>
      </c>
      <c r="Z295" s="15">
        <v>3</v>
      </c>
      <c r="AA295" s="15">
        <v>1</v>
      </c>
      <c r="AB295" s="15">
        <v>1</v>
      </c>
      <c r="AC295" s="18">
        <f t="shared" si="13"/>
        <v>53</v>
      </c>
      <c r="AD295" s="19"/>
      <c r="AE295" s="18"/>
      <c r="AF295" s="18"/>
      <c r="AG295" s="18">
        <v>25</v>
      </c>
      <c r="AH295" s="18"/>
      <c r="AI295" s="18"/>
      <c r="AJ295" s="18"/>
      <c r="AK295" s="18"/>
      <c r="AL295" s="18"/>
      <c r="AM295" s="18"/>
      <c r="AN295" s="18">
        <v>10</v>
      </c>
      <c r="AO295" s="18">
        <v>18</v>
      </c>
      <c r="AP295" s="18"/>
      <c r="AQ295" s="18"/>
      <c r="AR295" s="18"/>
      <c r="AS295" s="18"/>
      <c r="AT295" s="18"/>
      <c r="AU295" s="18"/>
      <c r="AV295" s="18"/>
      <c r="AW295" s="18"/>
      <c r="AX295" s="18"/>
      <c r="AY295" s="19"/>
    </row>
    <row r="296" spans="1:51" ht="31.5" x14ac:dyDescent="0.25">
      <c r="A296" s="15">
        <v>10</v>
      </c>
      <c r="B296" s="15" t="s">
        <v>1061</v>
      </c>
      <c r="C296" s="15" t="s">
        <v>1096</v>
      </c>
      <c r="D296" s="15">
        <v>206901063</v>
      </c>
      <c r="E296" s="15" t="s">
        <v>20</v>
      </c>
      <c r="F296" s="15" t="s">
        <v>1097</v>
      </c>
      <c r="G296" s="20" t="s">
        <v>1098</v>
      </c>
      <c r="H296" s="15">
        <v>941787216</v>
      </c>
      <c r="I296" s="15" t="s">
        <v>1099</v>
      </c>
      <c r="J296" s="15">
        <v>1.2</v>
      </c>
      <c r="K296" s="15" t="s">
        <v>1100</v>
      </c>
      <c r="L296" s="15">
        <v>21</v>
      </c>
      <c r="M296" s="15">
        <v>8</v>
      </c>
      <c r="N296" s="15">
        <v>2</v>
      </c>
      <c r="O296" s="15">
        <v>2</v>
      </c>
      <c r="P296" s="15">
        <v>2</v>
      </c>
      <c r="Q296" s="15">
        <v>2</v>
      </c>
      <c r="R296" s="15">
        <v>2</v>
      </c>
      <c r="S296" s="15">
        <v>1</v>
      </c>
      <c r="T296" s="15">
        <v>2</v>
      </c>
      <c r="U296" s="15">
        <v>43</v>
      </c>
      <c r="V296" s="15">
        <v>4</v>
      </c>
      <c r="W296" s="15">
        <v>3</v>
      </c>
      <c r="X296" s="15">
        <v>9</v>
      </c>
      <c r="Y296" s="15">
        <v>9</v>
      </c>
      <c r="Z296" s="15">
        <v>16</v>
      </c>
      <c r="AA296" s="15">
        <v>1</v>
      </c>
      <c r="AB296" s="15">
        <v>1</v>
      </c>
      <c r="AC296" s="18">
        <f t="shared" si="13"/>
        <v>2</v>
      </c>
      <c r="AD296" s="19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>
        <v>2</v>
      </c>
      <c r="AS296" s="18"/>
      <c r="AT296" s="18"/>
      <c r="AU296" s="18"/>
      <c r="AV296" s="18"/>
      <c r="AW296" s="18"/>
      <c r="AX296" s="18"/>
      <c r="AY296" s="19"/>
    </row>
    <row r="297" spans="1:51" ht="63" x14ac:dyDescent="0.25">
      <c r="A297" s="15">
        <v>11</v>
      </c>
      <c r="B297" s="15" t="s">
        <v>1061</v>
      </c>
      <c r="C297" s="15" t="s">
        <v>1062</v>
      </c>
      <c r="D297" s="15">
        <v>206881668</v>
      </c>
      <c r="E297" s="15" t="s">
        <v>408</v>
      </c>
      <c r="F297" s="15" t="s">
        <v>1101</v>
      </c>
      <c r="G297" s="20" t="s">
        <v>1102</v>
      </c>
      <c r="H297" s="23" t="s">
        <v>1103</v>
      </c>
      <c r="I297" s="15" t="s">
        <v>1104</v>
      </c>
      <c r="J297" s="15">
        <v>610</v>
      </c>
      <c r="K297" s="15" t="s">
        <v>221</v>
      </c>
      <c r="L297" s="15">
        <v>30</v>
      </c>
      <c r="M297" s="15">
        <v>12</v>
      </c>
      <c r="N297" s="15">
        <v>2</v>
      </c>
      <c r="O297" s="15">
        <v>3</v>
      </c>
      <c r="P297" s="15">
        <v>3</v>
      </c>
      <c r="Q297" s="15">
        <v>2</v>
      </c>
      <c r="R297" s="15">
        <v>3</v>
      </c>
      <c r="S297" s="15">
        <v>3</v>
      </c>
      <c r="T297" s="15">
        <v>2</v>
      </c>
      <c r="U297" s="15">
        <f>V297+W297+X297+Y297+Z297+AA297+AB297</f>
        <v>64</v>
      </c>
      <c r="V297" s="15">
        <v>7</v>
      </c>
      <c r="W297" s="15">
        <v>6</v>
      </c>
      <c r="X297" s="15">
        <v>8</v>
      </c>
      <c r="Y297" s="15">
        <v>12</v>
      </c>
      <c r="Z297" s="15">
        <v>15</v>
      </c>
      <c r="AA297" s="15">
        <v>3</v>
      </c>
      <c r="AB297" s="15">
        <v>13</v>
      </c>
      <c r="AC297" s="18">
        <f t="shared" si="13"/>
        <v>10.5</v>
      </c>
      <c r="AD297" s="19"/>
      <c r="AE297" s="18"/>
      <c r="AF297" s="18"/>
      <c r="AG297" s="18"/>
      <c r="AH297" s="18"/>
      <c r="AI297" s="18"/>
      <c r="AJ297" s="18"/>
      <c r="AK297" s="18">
        <v>10.5</v>
      </c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9"/>
    </row>
    <row r="298" spans="1:51" ht="47.25" x14ac:dyDescent="0.25">
      <c r="A298" s="15">
        <v>12</v>
      </c>
      <c r="B298" s="15" t="s">
        <v>1061</v>
      </c>
      <c r="C298" s="15" t="s">
        <v>1062</v>
      </c>
      <c r="D298" s="15">
        <v>206881794</v>
      </c>
      <c r="E298" s="15" t="s">
        <v>17</v>
      </c>
      <c r="F298" s="15" t="s">
        <v>1105</v>
      </c>
      <c r="G298" s="20">
        <v>42201662140040</v>
      </c>
      <c r="H298" s="20" t="s">
        <v>1106</v>
      </c>
      <c r="I298" s="15" t="s">
        <v>1107</v>
      </c>
      <c r="J298" s="15">
        <v>415</v>
      </c>
      <c r="K298" s="15" t="s">
        <v>221</v>
      </c>
      <c r="L298" s="15">
        <v>33</v>
      </c>
      <c r="M298" s="15">
        <v>14</v>
      </c>
      <c r="N298" s="15">
        <v>3</v>
      </c>
      <c r="O298" s="15">
        <v>2</v>
      </c>
      <c r="P298" s="15">
        <v>3</v>
      </c>
      <c r="Q298" s="15">
        <v>2</v>
      </c>
      <c r="R298" s="15">
        <v>3</v>
      </c>
      <c r="S298" s="15">
        <v>3</v>
      </c>
      <c r="T298" s="15">
        <v>3</v>
      </c>
      <c r="U298" s="15">
        <v>62</v>
      </c>
      <c r="V298" s="15">
        <v>8</v>
      </c>
      <c r="W298" s="15">
        <v>5</v>
      </c>
      <c r="X298" s="15">
        <v>10</v>
      </c>
      <c r="Y298" s="15">
        <v>18</v>
      </c>
      <c r="Z298" s="15">
        <v>12</v>
      </c>
      <c r="AA298" s="15">
        <v>1</v>
      </c>
      <c r="AB298" s="15">
        <v>8</v>
      </c>
      <c r="AC298" s="18">
        <f t="shared" si="13"/>
        <v>0</v>
      </c>
      <c r="AD298" s="19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9"/>
    </row>
    <row r="299" spans="1:51" ht="31.5" x14ac:dyDescent="0.25">
      <c r="A299" s="15">
        <v>13</v>
      </c>
      <c r="B299" s="15" t="s">
        <v>1061</v>
      </c>
      <c r="C299" s="15" t="s">
        <v>1062</v>
      </c>
      <c r="D299" s="15">
        <v>206881708</v>
      </c>
      <c r="E299" s="15" t="s">
        <v>7</v>
      </c>
      <c r="F299" s="15" t="s">
        <v>1108</v>
      </c>
      <c r="G299" s="20">
        <v>33103862140012</v>
      </c>
      <c r="H299" s="15" t="s">
        <v>1109</v>
      </c>
      <c r="I299" s="15" t="s">
        <v>1110</v>
      </c>
      <c r="J299" s="15">
        <v>880</v>
      </c>
      <c r="K299" s="15" t="s">
        <v>221</v>
      </c>
      <c r="L299" s="15">
        <v>49</v>
      </c>
      <c r="M299" s="15">
        <v>20</v>
      </c>
      <c r="N299" s="15">
        <v>4</v>
      </c>
      <c r="O299" s="15">
        <v>4</v>
      </c>
      <c r="P299" s="15">
        <v>4</v>
      </c>
      <c r="Q299" s="15">
        <v>4</v>
      </c>
      <c r="R299" s="15">
        <v>5</v>
      </c>
      <c r="S299" s="15">
        <v>4</v>
      </c>
      <c r="T299" s="15">
        <v>4</v>
      </c>
      <c r="U299" s="15">
        <v>92</v>
      </c>
      <c r="V299" s="15">
        <v>9</v>
      </c>
      <c r="W299" s="15">
        <v>10</v>
      </c>
      <c r="X299" s="15">
        <v>11</v>
      </c>
      <c r="Y299" s="15">
        <v>31</v>
      </c>
      <c r="Z299" s="15">
        <v>22</v>
      </c>
      <c r="AA299" s="15">
        <v>2</v>
      </c>
      <c r="AB299" s="15">
        <v>7</v>
      </c>
      <c r="AC299" s="18">
        <f t="shared" si="13"/>
        <v>30</v>
      </c>
      <c r="AD299" s="19"/>
      <c r="AE299" s="18"/>
      <c r="AF299" s="18"/>
      <c r="AG299" s="18">
        <v>14</v>
      </c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>
        <v>4</v>
      </c>
      <c r="AS299" s="18"/>
      <c r="AT299" s="18">
        <v>12</v>
      </c>
      <c r="AU299" s="18"/>
      <c r="AV299" s="18"/>
      <c r="AW299" s="18"/>
      <c r="AX299" s="18"/>
      <c r="AY299" s="19"/>
    </row>
    <row r="300" spans="1:51" ht="47.25" x14ac:dyDescent="0.25">
      <c r="A300" s="15">
        <v>14</v>
      </c>
      <c r="B300" s="15" t="s">
        <v>1061</v>
      </c>
      <c r="C300" s="15" t="s">
        <v>1111</v>
      </c>
      <c r="D300" s="15">
        <v>206907213</v>
      </c>
      <c r="E300" s="15" t="s">
        <v>943</v>
      </c>
      <c r="F300" s="15" t="s">
        <v>1112</v>
      </c>
      <c r="G300" s="148" t="s">
        <v>1113</v>
      </c>
      <c r="H300" s="15">
        <v>949400207</v>
      </c>
      <c r="I300" s="15" t="s">
        <v>1114</v>
      </c>
      <c r="J300" s="82">
        <v>624</v>
      </c>
      <c r="K300" s="18" t="s">
        <v>716</v>
      </c>
      <c r="L300" s="82">
        <f>+M300+N300+O300+P300+Q300+R300+S300+T300</f>
        <v>33</v>
      </c>
      <c r="M300" s="82">
        <v>12</v>
      </c>
      <c r="N300" s="82">
        <v>3</v>
      </c>
      <c r="O300" s="82">
        <v>3</v>
      </c>
      <c r="P300" s="82">
        <v>3</v>
      </c>
      <c r="Q300" s="82">
        <v>3</v>
      </c>
      <c r="R300" s="82">
        <v>3</v>
      </c>
      <c r="S300" s="82">
        <v>3</v>
      </c>
      <c r="T300" s="82">
        <v>3</v>
      </c>
      <c r="U300" s="82">
        <f>+V300+W300+X300+Y300+Z300+AA300+AB300</f>
        <v>27</v>
      </c>
      <c r="V300" s="82">
        <v>5</v>
      </c>
      <c r="W300" s="82">
        <v>2</v>
      </c>
      <c r="X300" s="82">
        <v>2</v>
      </c>
      <c r="Y300" s="82">
        <v>7</v>
      </c>
      <c r="Z300" s="82">
        <v>10</v>
      </c>
      <c r="AA300" s="82"/>
      <c r="AB300" s="82">
        <v>1</v>
      </c>
      <c r="AC300" s="18">
        <f t="shared" si="13"/>
        <v>0</v>
      </c>
      <c r="AD300" s="19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9"/>
    </row>
    <row r="301" spans="1:51" ht="47.25" x14ac:dyDescent="0.25">
      <c r="A301" s="15">
        <v>15</v>
      </c>
      <c r="B301" s="15" t="s">
        <v>1061</v>
      </c>
      <c r="C301" s="15" t="s">
        <v>1111</v>
      </c>
      <c r="D301" s="15">
        <v>206906824</v>
      </c>
      <c r="E301" s="15" t="s">
        <v>1115</v>
      </c>
      <c r="F301" s="15" t="s">
        <v>1116</v>
      </c>
      <c r="G301" s="149" t="s">
        <v>1117</v>
      </c>
      <c r="H301" s="15" t="s">
        <v>1118</v>
      </c>
      <c r="I301" s="15" t="s">
        <v>1119</v>
      </c>
      <c r="J301" s="82">
        <v>320</v>
      </c>
      <c r="K301" s="18" t="s">
        <v>716</v>
      </c>
      <c r="L301" s="82">
        <f t="shared" ref="L301" si="14">+M301+N301+O301+P301+Q301+R301+S301+T301</f>
        <v>11</v>
      </c>
      <c r="M301" s="82">
        <v>4</v>
      </c>
      <c r="N301" s="82">
        <v>1</v>
      </c>
      <c r="O301" s="82">
        <v>1</v>
      </c>
      <c r="P301" s="82">
        <v>1</v>
      </c>
      <c r="Q301" s="82">
        <v>1</v>
      </c>
      <c r="R301" s="82">
        <v>1</v>
      </c>
      <c r="S301" s="82">
        <v>1</v>
      </c>
      <c r="T301" s="82">
        <v>1</v>
      </c>
      <c r="U301" s="82">
        <v>78</v>
      </c>
      <c r="V301" s="82">
        <v>5</v>
      </c>
      <c r="W301" s="82">
        <v>4</v>
      </c>
      <c r="X301" s="82">
        <v>13</v>
      </c>
      <c r="Y301" s="82">
        <v>14</v>
      </c>
      <c r="Z301" s="82">
        <v>21</v>
      </c>
      <c r="AA301" s="82">
        <v>4</v>
      </c>
      <c r="AB301" s="82">
        <v>17</v>
      </c>
      <c r="AC301" s="18">
        <f t="shared" si="13"/>
        <v>0</v>
      </c>
      <c r="AD301" s="19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9"/>
    </row>
    <row r="302" spans="1:51" ht="47.25" x14ac:dyDescent="0.25">
      <c r="A302" s="15">
        <v>16</v>
      </c>
      <c r="B302" s="24" t="s">
        <v>1061</v>
      </c>
      <c r="C302" s="24" t="s">
        <v>1120</v>
      </c>
      <c r="D302" s="24">
        <v>206873756</v>
      </c>
      <c r="E302" s="24" t="s">
        <v>222</v>
      </c>
      <c r="F302" s="24" t="s">
        <v>1121</v>
      </c>
      <c r="G302" s="100">
        <v>32601805990018</v>
      </c>
      <c r="H302" s="24" t="s">
        <v>1122</v>
      </c>
      <c r="I302" s="24" t="s">
        <v>1123</v>
      </c>
      <c r="J302" s="24">
        <v>320</v>
      </c>
      <c r="K302" s="24" t="s">
        <v>716</v>
      </c>
      <c r="L302" s="24">
        <v>24</v>
      </c>
      <c r="M302" s="24">
        <v>11</v>
      </c>
      <c r="N302" s="24">
        <v>2</v>
      </c>
      <c r="O302" s="24">
        <v>2</v>
      </c>
      <c r="P302" s="24">
        <v>2</v>
      </c>
      <c r="Q302" s="24">
        <v>2</v>
      </c>
      <c r="R302" s="24">
        <v>2</v>
      </c>
      <c r="S302" s="24">
        <v>2</v>
      </c>
      <c r="T302" s="24">
        <v>1</v>
      </c>
      <c r="U302" s="24">
        <v>47</v>
      </c>
      <c r="V302" s="24">
        <v>4</v>
      </c>
      <c r="W302" s="24">
        <v>4</v>
      </c>
      <c r="X302" s="24">
        <v>9</v>
      </c>
      <c r="Y302" s="24">
        <v>11</v>
      </c>
      <c r="Z302" s="24">
        <v>10</v>
      </c>
      <c r="AA302" s="24">
        <v>3</v>
      </c>
      <c r="AB302" s="24">
        <v>6</v>
      </c>
      <c r="AC302" s="18">
        <f t="shared" si="13"/>
        <v>6</v>
      </c>
      <c r="AD302" s="19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>
        <v>6</v>
      </c>
      <c r="AU302" s="18"/>
      <c r="AV302" s="18"/>
      <c r="AW302" s="18"/>
      <c r="AX302" s="18"/>
      <c r="AY302" s="19"/>
    </row>
    <row r="303" spans="1:51" ht="63" x14ac:dyDescent="0.25">
      <c r="A303" s="15">
        <v>17</v>
      </c>
      <c r="B303" s="15" t="s">
        <v>1061</v>
      </c>
      <c r="C303" s="15" t="s">
        <v>1124</v>
      </c>
      <c r="D303" s="15">
        <v>206885868</v>
      </c>
      <c r="E303" s="15" t="s">
        <v>13</v>
      </c>
      <c r="F303" s="15" t="s">
        <v>1125</v>
      </c>
      <c r="G303" s="20">
        <v>40809622150012</v>
      </c>
      <c r="H303" s="15" t="s">
        <v>1126</v>
      </c>
      <c r="I303" s="15" t="s">
        <v>1127</v>
      </c>
      <c r="J303" s="15">
        <v>240</v>
      </c>
      <c r="K303" s="15" t="s">
        <v>716</v>
      </c>
      <c r="L303" s="15">
        <f>+M303+N303+O303+P303+Q303+R303+S303+T303</f>
        <v>12</v>
      </c>
      <c r="M303" s="15">
        <v>5</v>
      </c>
      <c r="N303" s="15">
        <v>1</v>
      </c>
      <c r="O303" s="15">
        <v>1</v>
      </c>
      <c r="P303" s="15">
        <v>1</v>
      </c>
      <c r="Q303" s="15">
        <v>1</v>
      </c>
      <c r="R303" s="15">
        <v>1</v>
      </c>
      <c r="S303" s="15">
        <v>1</v>
      </c>
      <c r="T303" s="15">
        <v>1</v>
      </c>
      <c r="U303" s="15">
        <f>+V303+W303+X303+Y303+Z303+AA303+AB303</f>
        <v>32</v>
      </c>
      <c r="V303" s="15">
        <v>5</v>
      </c>
      <c r="W303" s="15">
        <v>2</v>
      </c>
      <c r="X303" s="15">
        <v>5</v>
      </c>
      <c r="Y303" s="15">
        <v>8</v>
      </c>
      <c r="Z303" s="15">
        <v>9</v>
      </c>
      <c r="AA303" s="15">
        <v>2</v>
      </c>
      <c r="AB303" s="15">
        <v>1</v>
      </c>
      <c r="AC303" s="18">
        <f t="shared" si="13"/>
        <v>0</v>
      </c>
      <c r="AD303" s="19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9"/>
    </row>
    <row r="304" spans="1:51" ht="47.25" x14ac:dyDescent="0.25">
      <c r="A304" s="15">
        <v>18</v>
      </c>
      <c r="B304" s="15" t="s">
        <v>1061</v>
      </c>
      <c r="C304" s="15" t="s">
        <v>1128</v>
      </c>
      <c r="D304" s="15">
        <v>206897551</v>
      </c>
      <c r="E304" s="15" t="s">
        <v>226</v>
      </c>
      <c r="F304" s="15" t="s">
        <v>1129</v>
      </c>
      <c r="G304" s="20" t="s">
        <v>1130</v>
      </c>
      <c r="H304" s="15" t="s">
        <v>1131</v>
      </c>
      <c r="I304" s="15" t="s">
        <v>1132</v>
      </c>
      <c r="J304" s="15">
        <v>360</v>
      </c>
      <c r="K304" s="15" t="s">
        <v>1133</v>
      </c>
      <c r="L304" s="15">
        <v>14</v>
      </c>
      <c r="M304" s="15">
        <v>6</v>
      </c>
      <c r="N304" s="15">
        <v>1</v>
      </c>
      <c r="O304" s="15">
        <v>1</v>
      </c>
      <c r="P304" s="15">
        <v>2</v>
      </c>
      <c r="Q304" s="15">
        <v>1</v>
      </c>
      <c r="R304" s="15">
        <v>1</v>
      </c>
      <c r="S304" s="15">
        <v>1</v>
      </c>
      <c r="T304" s="15">
        <v>1</v>
      </c>
      <c r="U304" s="15">
        <v>28</v>
      </c>
      <c r="V304" s="15">
        <v>5</v>
      </c>
      <c r="W304" s="15">
        <v>0</v>
      </c>
      <c r="X304" s="15">
        <v>2</v>
      </c>
      <c r="Y304" s="15">
        <v>4</v>
      </c>
      <c r="Z304" s="15">
        <v>14</v>
      </c>
      <c r="AA304" s="15">
        <v>2</v>
      </c>
      <c r="AB304" s="15">
        <v>1</v>
      </c>
      <c r="AC304" s="18">
        <f t="shared" si="13"/>
        <v>2</v>
      </c>
      <c r="AD304" s="19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>
        <v>2</v>
      </c>
      <c r="AW304" s="18"/>
      <c r="AX304" s="18"/>
      <c r="AY304" s="19"/>
    </row>
    <row r="305" spans="1:51" ht="31.5" x14ac:dyDescent="0.25">
      <c r="A305" s="15">
        <v>19</v>
      </c>
      <c r="B305" s="15" t="s">
        <v>1061</v>
      </c>
      <c r="C305" s="15" t="s">
        <v>1062</v>
      </c>
      <c r="D305" s="15">
        <v>309163961</v>
      </c>
      <c r="E305" s="15" t="s">
        <v>256</v>
      </c>
      <c r="F305" s="15" t="s">
        <v>1134</v>
      </c>
      <c r="G305" s="20" t="s">
        <v>1135</v>
      </c>
      <c r="H305" s="15" t="s">
        <v>1136</v>
      </c>
      <c r="I305" s="101" t="s">
        <v>1137</v>
      </c>
      <c r="J305" s="15">
        <v>330</v>
      </c>
      <c r="K305" s="15" t="s">
        <v>221</v>
      </c>
      <c r="L305" s="15">
        <v>17</v>
      </c>
      <c r="M305" s="15">
        <v>8</v>
      </c>
      <c r="N305" s="15">
        <v>1</v>
      </c>
      <c r="O305" s="15">
        <v>1</v>
      </c>
      <c r="P305" s="15">
        <v>2</v>
      </c>
      <c r="Q305" s="15">
        <v>1</v>
      </c>
      <c r="R305" s="15">
        <v>2</v>
      </c>
      <c r="S305" s="15">
        <v>1</v>
      </c>
      <c r="T305" s="15">
        <v>1</v>
      </c>
      <c r="U305" s="15">
        <v>36</v>
      </c>
      <c r="V305" s="15">
        <v>6</v>
      </c>
      <c r="W305" s="15">
        <v>2</v>
      </c>
      <c r="X305" s="15">
        <v>7</v>
      </c>
      <c r="Y305" s="15">
        <v>9</v>
      </c>
      <c r="Z305" s="15">
        <v>6</v>
      </c>
      <c r="AA305" s="15">
        <v>0</v>
      </c>
      <c r="AB305" s="15">
        <v>6</v>
      </c>
      <c r="AC305" s="18">
        <f t="shared" si="13"/>
        <v>0</v>
      </c>
      <c r="AD305" s="19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9"/>
    </row>
    <row r="306" spans="1:51" ht="47.25" x14ac:dyDescent="0.25">
      <c r="A306" s="15">
        <v>20</v>
      </c>
      <c r="B306" s="15" t="s">
        <v>1061</v>
      </c>
      <c r="C306" s="15" t="s">
        <v>1111</v>
      </c>
      <c r="D306" s="15">
        <v>206906744</v>
      </c>
      <c r="E306" s="15" t="s">
        <v>1138</v>
      </c>
      <c r="F306" s="15" t="s">
        <v>1139</v>
      </c>
      <c r="G306" s="148" t="s">
        <v>1140</v>
      </c>
      <c r="H306" s="81" t="s">
        <v>1141</v>
      </c>
      <c r="I306" s="81" t="s">
        <v>1142</v>
      </c>
      <c r="J306" s="18">
        <v>320</v>
      </c>
      <c r="K306" s="18" t="s">
        <v>716</v>
      </c>
      <c r="L306" s="82">
        <f t="shared" ref="L306" si="15">+M306+N306+O306+P306+Q306+R306+S306+T306</f>
        <v>20</v>
      </c>
      <c r="M306" s="18">
        <v>7</v>
      </c>
      <c r="N306" s="18">
        <v>2</v>
      </c>
      <c r="O306" s="18">
        <v>2</v>
      </c>
      <c r="P306" s="18">
        <v>2</v>
      </c>
      <c r="Q306" s="18">
        <v>2</v>
      </c>
      <c r="R306" s="18">
        <v>2</v>
      </c>
      <c r="S306" s="18">
        <v>1</v>
      </c>
      <c r="T306" s="18">
        <v>2</v>
      </c>
      <c r="U306" s="82">
        <v>45</v>
      </c>
      <c r="V306" s="18">
        <v>5</v>
      </c>
      <c r="W306" s="18">
        <v>0</v>
      </c>
      <c r="X306" s="18">
        <v>11</v>
      </c>
      <c r="Y306" s="18">
        <v>14</v>
      </c>
      <c r="Z306" s="18">
        <v>13</v>
      </c>
      <c r="AA306" s="18">
        <v>1</v>
      </c>
      <c r="AB306" s="18">
        <v>1</v>
      </c>
      <c r="AC306" s="18">
        <f t="shared" si="13"/>
        <v>0</v>
      </c>
      <c r="AD306" s="19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9"/>
    </row>
    <row r="307" spans="1:51" ht="63" x14ac:dyDescent="0.25">
      <c r="A307" s="15">
        <v>21</v>
      </c>
      <c r="B307" s="15" t="s">
        <v>1061</v>
      </c>
      <c r="C307" s="15" t="s">
        <v>1124</v>
      </c>
      <c r="D307" s="15">
        <v>206883934</v>
      </c>
      <c r="E307" s="15" t="s">
        <v>779</v>
      </c>
      <c r="F307" s="15" t="s">
        <v>1143</v>
      </c>
      <c r="G307" s="20">
        <v>33003672150037</v>
      </c>
      <c r="H307" s="15" t="s">
        <v>1144</v>
      </c>
      <c r="I307" s="15" t="s">
        <v>1145</v>
      </c>
      <c r="J307" s="15">
        <v>360</v>
      </c>
      <c r="K307" s="15" t="s">
        <v>716</v>
      </c>
      <c r="L307" s="15">
        <f>+M307+N307+O307+P307+Q307+R307+S307+T307</f>
        <v>22</v>
      </c>
      <c r="M307" s="15">
        <v>8</v>
      </c>
      <c r="N307" s="15">
        <v>2</v>
      </c>
      <c r="O307" s="15">
        <v>2</v>
      </c>
      <c r="P307" s="15">
        <v>2</v>
      </c>
      <c r="Q307" s="15">
        <v>2</v>
      </c>
      <c r="R307" s="15">
        <v>2</v>
      </c>
      <c r="S307" s="15">
        <v>2</v>
      </c>
      <c r="T307" s="15">
        <v>2</v>
      </c>
      <c r="U307" s="15">
        <f>+V307+W307+X307+Y307+Z307+AA307+AB307</f>
        <v>50</v>
      </c>
      <c r="V307" s="15">
        <v>4</v>
      </c>
      <c r="W307" s="15">
        <v>5</v>
      </c>
      <c r="X307" s="15">
        <v>13</v>
      </c>
      <c r="Y307" s="15">
        <v>9</v>
      </c>
      <c r="Z307" s="15">
        <v>13</v>
      </c>
      <c r="AA307" s="15">
        <v>0</v>
      </c>
      <c r="AB307" s="15">
        <v>6</v>
      </c>
      <c r="AC307" s="18">
        <f t="shared" si="13"/>
        <v>0</v>
      </c>
      <c r="AD307" s="19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9"/>
    </row>
    <row r="308" spans="1:51" ht="47.25" x14ac:dyDescent="0.25">
      <c r="A308" s="15">
        <v>22</v>
      </c>
      <c r="B308" s="15" t="s">
        <v>1061</v>
      </c>
      <c r="C308" s="15" t="s">
        <v>1146</v>
      </c>
      <c r="D308" s="15">
        <v>206865092</v>
      </c>
      <c r="E308" s="15" t="s">
        <v>395</v>
      </c>
      <c r="F308" s="15" t="s">
        <v>1147</v>
      </c>
      <c r="G308" s="20">
        <v>32806682100026</v>
      </c>
      <c r="H308" s="20">
        <v>998978297575</v>
      </c>
      <c r="I308" s="15" t="s">
        <v>1148</v>
      </c>
      <c r="J308" s="15">
        <v>420</v>
      </c>
      <c r="K308" s="15" t="s">
        <v>221</v>
      </c>
      <c r="L308" s="15">
        <v>16</v>
      </c>
      <c r="M308" s="15">
        <v>7</v>
      </c>
      <c r="N308" s="15">
        <v>2</v>
      </c>
      <c r="O308" s="15">
        <v>1</v>
      </c>
      <c r="P308" s="15">
        <v>2</v>
      </c>
      <c r="Q308" s="15">
        <v>1</v>
      </c>
      <c r="R308" s="15">
        <v>1</v>
      </c>
      <c r="S308" s="15">
        <v>1</v>
      </c>
      <c r="T308" s="15">
        <v>1</v>
      </c>
      <c r="U308" s="15">
        <v>32</v>
      </c>
      <c r="V308" s="15">
        <v>5</v>
      </c>
      <c r="W308" s="15">
        <v>1</v>
      </c>
      <c r="X308" s="15">
        <v>4</v>
      </c>
      <c r="Y308" s="15">
        <v>11</v>
      </c>
      <c r="Z308" s="15">
        <v>8</v>
      </c>
      <c r="AA308" s="15">
        <v>3</v>
      </c>
      <c r="AB308" s="15">
        <v>0</v>
      </c>
      <c r="AC308" s="18">
        <f t="shared" si="13"/>
        <v>5</v>
      </c>
      <c r="AD308" s="19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>
        <v>5</v>
      </c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9"/>
    </row>
    <row r="309" spans="1:51" ht="31.5" x14ac:dyDescent="0.25">
      <c r="A309" s="15">
        <v>23</v>
      </c>
      <c r="B309" s="15" t="s">
        <v>1061</v>
      </c>
      <c r="C309" s="15" t="s">
        <v>1066</v>
      </c>
      <c r="D309" s="15">
        <v>206866130</v>
      </c>
      <c r="E309" s="15" t="s">
        <v>1149</v>
      </c>
      <c r="F309" s="15" t="s">
        <v>1150</v>
      </c>
      <c r="G309" s="20">
        <v>40201822100057</v>
      </c>
      <c r="H309" s="15">
        <v>941288200</v>
      </c>
      <c r="I309" s="15" t="s">
        <v>1151</v>
      </c>
      <c r="J309" s="15">
        <v>420</v>
      </c>
      <c r="K309" s="15" t="s">
        <v>1152</v>
      </c>
      <c r="L309" s="15">
        <v>17</v>
      </c>
      <c r="M309" s="15">
        <v>7</v>
      </c>
      <c r="N309" s="15">
        <v>2</v>
      </c>
      <c r="O309" s="15">
        <v>2</v>
      </c>
      <c r="P309" s="15">
        <v>1</v>
      </c>
      <c r="Q309" s="15">
        <v>2</v>
      </c>
      <c r="R309" s="15">
        <v>1</v>
      </c>
      <c r="S309" s="15">
        <v>1</v>
      </c>
      <c r="T309" s="15">
        <v>1</v>
      </c>
      <c r="U309" s="15">
        <v>35</v>
      </c>
      <c r="V309" s="15">
        <v>5</v>
      </c>
      <c r="W309" s="15">
        <v>2</v>
      </c>
      <c r="X309" s="15">
        <v>6</v>
      </c>
      <c r="Y309" s="15">
        <v>16</v>
      </c>
      <c r="Z309" s="15">
        <v>2</v>
      </c>
      <c r="AA309" s="15">
        <v>2</v>
      </c>
      <c r="AB309" s="15">
        <v>2</v>
      </c>
      <c r="AC309" s="18">
        <f t="shared" si="13"/>
        <v>0</v>
      </c>
      <c r="AD309" s="19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9"/>
    </row>
    <row r="310" spans="1:51" ht="78.75" x14ac:dyDescent="0.25">
      <c r="A310" s="15">
        <v>24</v>
      </c>
      <c r="B310" s="15" t="s">
        <v>1061</v>
      </c>
      <c r="C310" s="15" t="s">
        <v>1111</v>
      </c>
      <c r="D310" s="15">
        <v>206906705</v>
      </c>
      <c r="E310" s="15" t="s">
        <v>370</v>
      </c>
      <c r="F310" s="15" t="s">
        <v>1153</v>
      </c>
      <c r="G310" s="148" t="s">
        <v>1154</v>
      </c>
      <c r="H310" s="15" t="s">
        <v>1155</v>
      </c>
      <c r="I310" s="15" t="s">
        <v>1156</v>
      </c>
      <c r="J310" s="82">
        <v>270</v>
      </c>
      <c r="K310" s="18" t="s">
        <v>716</v>
      </c>
      <c r="L310" s="82">
        <f t="shared" ref="L310:L311" si="16">+M310+N310+O310+P310+Q310+R310+S310+T310</f>
        <v>10</v>
      </c>
      <c r="M310" s="82">
        <v>4</v>
      </c>
      <c r="N310" s="82">
        <v>1</v>
      </c>
      <c r="O310" s="82">
        <v>1</v>
      </c>
      <c r="P310" s="82">
        <v>1</v>
      </c>
      <c r="Q310" s="82">
        <v>1</v>
      </c>
      <c r="R310" s="82">
        <v>1</v>
      </c>
      <c r="S310" s="82">
        <v>0</v>
      </c>
      <c r="T310" s="82">
        <v>1</v>
      </c>
      <c r="U310" s="82">
        <v>29</v>
      </c>
      <c r="V310" s="82">
        <v>5</v>
      </c>
      <c r="W310" s="82">
        <v>2</v>
      </c>
      <c r="X310" s="82">
        <v>3</v>
      </c>
      <c r="Y310" s="82">
        <v>7</v>
      </c>
      <c r="Z310" s="82">
        <v>7</v>
      </c>
      <c r="AA310" s="82">
        <v>2</v>
      </c>
      <c r="AB310" s="82">
        <v>3</v>
      </c>
      <c r="AC310" s="18">
        <f t="shared" si="13"/>
        <v>0</v>
      </c>
      <c r="AD310" s="19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9"/>
    </row>
    <row r="311" spans="1:51" ht="47.25" x14ac:dyDescent="0.25">
      <c r="A311" s="15">
        <v>25</v>
      </c>
      <c r="B311" s="15" t="s">
        <v>1061</v>
      </c>
      <c r="C311" s="15" t="s">
        <v>1111</v>
      </c>
      <c r="D311" s="15">
        <v>206906634</v>
      </c>
      <c r="E311" s="15" t="s">
        <v>942</v>
      </c>
      <c r="F311" s="15" t="s">
        <v>1157</v>
      </c>
      <c r="G311" s="150" t="s">
        <v>1158</v>
      </c>
      <c r="H311" s="15" t="s">
        <v>1159</v>
      </c>
      <c r="I311" s="15" t="s">
        <v>1160</v>
      </c>
      <c r="J311" s="82">
        <v>560</v>
      </c>
      <c r="K311" s="18" t="s">
        <v>716</v>
      </c>
      <c r="L311" s="82">
        <f t="shared" si="16"/>
        <v>17</v>
      </c>
      <c r="M311" s="82">
        <v>8</v>
      </c>
      <c r="N311" s="82">
        <v>1</v>
      </c>
      <c r="O311" s="82">
        <v>2</v>
      </c>
      <c r="P311" s="82">
        <v>1</v>
      </c>
      <c r="Q311" s="82">
        <v>2</v>
      </c>
      <c r="R311" s="82">
        <v>1</v>
      </c>
      <c r="S311" s="82">
        <v>1</v>
      </c>
      <c r="T311" s="82">
        <v>1</v>
      </c>
      <c r="U311" s="82">
        <v>39</v>
      </c>
      <c r="V311" s="82">
        <v>5</v>
      </c>
      <c r="W311" s="82">
        <v>8</v>
      </c>
      <c r="X311" s="82">
        <v>7</v>
      </c>
      <c r="Y311" s="82">
        <v>7</v>
      </c>
      <c r="Z311" s="82">
        <v>8</v>
      </c>
      <c r="AA311" s="82">
        <v>2</v>
      </c>
      <c r="AB311" s="82">
        <v>2</v>
      </c>
      <c r="AC311" s="18">
        <f t="shared" si="13"/>
        <v>0</v>
      </c>
      <c r="AD311" s="19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9"/>
    </row>
    <row r="312" spans="1:51" ht="47.25" x14ac:dyDescent="0.25">
      <c r="A312" s="15">
        <v>26</v>
      </c>
      <c r="B312" s="15" t="s">
        <v>1061</v>
      </c>
      <c r="C312" s="15" t="s">
        <v>1124</v>
      </c>
      <c r="D312" s="15">
        <v>207308127</v>
      </c>
      <c r="E312" s="15" t="s">
        <v>24</v>
      </c>
      <c r="F312" s="15" t="s">
        <v>1161</v>
      </c>
      <c r="G312" s="20">
        <v>32608792170104</v>
      </c>
      <c r="H312" s="15" t="s">
        <v>1162</v>
      </c>
      <c r="I312" s="15" t="s">
        <v>1163</v>
      </c>
      <c r="J312" s="15">
        <v>680</v>
      </c>
      <c r="K312" s="15" t="s">
        <v>716</v>
      </c>
      <c r="L312" s="15">
        <f>+M312+N312+O312+P312+Q312+R312+S312+T312</f>
        <v>25</v>
      </c>
      <c r="M312" s="15">
        <v>10</v>
      </c>
      <c r="N312" s="15">
        <v>3</v>
      </c>
      <c r="O312" s="15">
        <v>1</v>
      </c>
      <c r="P312" s="15">
        <v>3</v>
      </c>
      <c r="Q312" s="15">
        <v>2</v>
      </c>
      <c r="R312" s="15">
        <v>3</v>
      </c>
      <c r="S312" s="15">
        <v>2</v>
      </c>
      <c r="T312" s="15">
        <v>1</v>
      </c>
      <c r="U312" s="15">
        <f>+V312+W312+X312+Y312+Z312+AA312+AB312</f>
        <v>57</v>
      </c>
      <c r="V312" s="15">
        <v>9</v>
      </c>
      <c r="W312" s="15">
        <v>6</v>
      </c>
      <c r="X312" s="15">
        <v>13</v>
      </c>
      <c r="Y312" s="15">
        <v>16</v>
      </c>
      <c r="Z312" s="15">
        <v>9</v>
      </c>
      <c r="AA312" s="15">
        <v>1</v>
      </c>
      <c r="AB312" s="15">
        <v>3</v>
      </c>
      <c r="AC312" s="18">
        <f t="shared" si="13"/>
        <v>0</v>
      </c>
      <c r="AD312" s="19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9"/>
    </row>
    <row r="313" spans="1:51" ht="47.25" x14ac:dyDescent="0.25">
      <c r="A313" s="15">
        <v>27</v>
      </c>
      <c r="B313" s="15" t="s">
        <v>1061</v>
      </c>
      <c r="C313" s="15" t="s">
        <v>1062</v>
      </c>
      <c r="D313" s="15">
        <v>206881715</v>
      </c>
      <c r="E313" s="15" t="s">
        <v>16</v>
      </c>
      <c r="F313" s="15" t="s">
        <v>1164</v>
      </c>
      <c r="G313" s="20" t="s">
        <v>1165</v>
      </c>
      <c r="H313" s="15" t="s">
        <v>1166</v>
      </c>
      <c r="I313" s="15" t="s">
        <v>1167</v>
      </c>
      <c r="J313" s="15">
        <v>835</v>
      </c>
      <c r="K313" s="15" t="s">
        <v>221</v>
      </c>
      <c r="L313" s="15">
        <v>50</v>
      </c>
      <c r="M313" s="15">
        <v>20</v>
      </c>
      <c r="N313" s="15">
        <v>4</v>
      </c>
      <c r="O313" s="15">
        <v>5</v>
      </c>
      <c r="P313" s="15">
        <v>4</v>
      </c>
      <c r="Q313" s="15">
        <v>4</v>
      </c>
      <c r="R313" s="15">
        <v>4</v>
      </c>
      <c r="S313" s="15">
        <v>5</v>
      </c>
      <c r="T313" s="15">
        <v>4</v>
      </c>
      <c r="U313" s="15">
        <v>106</v>
      </c>
      <c r="V313" s="15">
        <v>6</v>
      </c>
      <c r="W313" s="15">
        <v>13</v>
      </c>
      <c r="X313" s="15">
        <v>16</v>
      </c>
      <c r="Y313" s="15">
        <v>37</v>
      </c>
      <c r="Z313" s="15">
        <v>26</v>
      </c>
      <c r="AA313" s="15"/>
      <c r="AB313" s="15">
        <v>8</v>
      </c>
      <c r="AC313" s="18">
        <f t="shared" si="13"/>
        <v>35</v>
      </c>
      <c r="AD313" s="19"/>
      <c r="AE313" s="18"/>
      <c r="AF313" s="18">
        <v>10</v>
      </c>
      <c r="AG313" s="18">
        <v>15</v>
      </c>
      <c r="AH313" s="18"/>
      <c r="AI313" s="18"/>
      <c r="AJ313" s="18"/>
      <c r="AK313" s="18">
        <v>10</v>
      </c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9"/>
    </row>
    <row r="314" spans="1:51" ht="31.5" x14ac:dyDescent="0.25">
      <c r="A314" s="15">
        <v>28</v>
      </c>
      <c r="B314" s="15" t="s">
        <v>1061</v>
      </c>
      <c r="C314" s="15" t="s">
        <v>1128</v>
      </c>
      <c r="D314" s="15">
        <v>207280434</v>
      </c>
      <c r="E314" s="15" t="s">
        <v>1013</v>
      </c>
      <c r="F314" s="15" t="s">
        <v>1168</v>
      </c>
      <c r="G314" s="20" t="s">
        <v>1169</v>
      </c>
      <c r="H314" s="15" t="s">
        <v>1170</v>
      </c>
      <c r="I314" s="15" t="s">
        <v>1171</v>
      </c>
      <c r="J314" s="15">
        <v>420</v>
      </c>
      <c r="K314" s="15" t="s">
        <v>1133</v>
      </c>
      <c r="L314" s="15">
        <v>19</v>
      </c>
      <c r="M314" s="15">
        <v>8</v>
      </c>
      <c r="N314" s="15">
        <v>2</v>
      </c>
      <c r="O314" s="15">
        <v>2</v>
      </c>
      <c r="P314" s="15">
        <v>2</v>
      </c>
      <c r="Q314" s="15">
        <v>2</v>
      </c>
      <c r="R314" s="15">
        <v>1</v>
      </c>
      <c r="S314" s="15">
        <v>1</v>
      </c>
      <c r="T314" s="15">
        <v>1</v>
      </c>
      <c r="U314" s="15">
        <v>42</v>
      </c>
      <c r="V314" s="15">
        <v>6</v>
      </c>
      <c r="W314" s="15">
        <v>1</v>
      </c>
      <c r="X314" s="15">
        <v>7</v>
      </c>
      <c r="Y314" s="15">
        <v>10</v>
      </c>
      <c r="Z314" s="15">
        <v>5</v>
      </c>
      <c r="AA314" s="15">
        <v>1</v>
      </c>
      <c r="AB314" s="15">
        <v>12</v>
      </c>
      <c r="AC314" s="18">
        <f t="shared" si="13"/>
        <v>0</v>
      </c>
      <c r="AD314" s="19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9"/>
    </row>
    <row r="315" spans="1:51" ht="47.25" x14ac:dyDescent="0.25">
      <c r="A315" s="15">
        <v>29</v>
      </c>
      <c r="B315" s="15" t="s">
        <v>1061</v>
      </c>
      <c r="C315" s="15" t="s">
        <v>1062</v>
      </c>
      <c r="D315" s="15">
        <v>206881533</v>
      </c>
      <c r="E315" s="15" t="s">
        <v>217</v>
      </c>
      <c r="F315" s="15" t="s">
        <v>1172</v>
      </c>
      <c r="G315" s="20" t="s">
        <v>1173</v>
      </c>
      <c r="H315" s="23" t="s">
        <v>1174</v>
      </c>
      <c r="I315" s="15" t="s">
        <v>1175</v>
      </c>
      <c r="J315" s="15">
        <v>1.6</v>
      </c>
      <c r="K315" s="15" t="s">
        <v>221</v>
      </c>
      <c r="L315" s="15">
        <v>54</v>
      </c>
      <c r="M315" s="15">
        <v>21</v>
      </c>
      <c r="N315" s="15">
        <v>4</v>
      </c>
      <c r="O315" s="15">
        <v>5</v>
      </c>
      <c r="P315" s="15">
        <v>5</v>
      </c>
      <c r="Q315" s="15">
        <v>4</v>
      </c>
      <c r="R315" s="15">
        <v>6</v>
      </c>
      <c r="S315" s="15">
        <v>5</v>
      </c>
      <c r="T315" s="15">
        <v>4</v>
      </c>
      <c r="U315" s="15">
        <v>89</v>
      </c>
      <c r="V315" s="15">
        <v>12</v>
      </c>
      <c r="W315" s="15">
        <v>13</v>
      </c>
      <c r="X315" s="15">
        <v>15</v>
      </c>
      <c r="Y315" s="15">
        <v>24</v>
      </c>
      <c r="Z315" s="15">
        <v>13</v>
      </c>
      <c r="AA315" s="15">
        <v>5</v>
      </c>
      <c r="AB315" s="15">
        <v>7</v>
      </c>
      <c r="AC315" s="18">
        <f t="shared" si="13"/>
        <v>0</v>
      </c>
      <c r="AD315" s="19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9"/>
    </row>
    <row r="316" spans="1:51" ht="63" x14ac:dyDescent="0.25">
      <c r="A316" s="15">
        <v>30</v>
      </c>
      <c r="B316" s="15" t="s">
        <v>1061</v>
      </c>
      <c r="C316" s="15" t="s">
        <v>1076</v>
      </c>
      <c r="D316" s="15">
        <v>207326857</v>
      </c>
      <c r="E316" s="15" t="s">
        <v>1022</v>
      </c>
      <c r="F316" s="15" t="s">
        <v>1176</v>
      </c>
      <c r="G316" s="20" t="s">
        <v>1177</v>
      </c>
      <c r="H316" s="15" t="s">
        <v>1178</v>
      </c>
      <c r="I316" s="15" t="s">
        <v>1179</v>
      </c>
      <c r="J316" s="15">
        <v>420</v>
      </c>
      <c r="K316" s="15" t="s">
        <v>716</v>
      </c>
      <c r="L316" s="15">
        <v>18</v>
      </c>
      <c r="M316" s="15">
        <v>8</v>
      </c>
      <c r="N316" s="15">
        <v>2</v>
      </c>
      <c r="O316" s="15">
        <v>1</v>
      </c>
      <c r="P316" s="15">
        <v>1</v>
      </c>
      <c r="Q316" s="15">
        <v>2</v>
      </c>
      <c r="R316" s="15">
        <v>2</v>
      </c>
      <c r="S316" s="15">
        <v>1</v>
      </c>
      <c r="T316" s="15">
        <v>1</v>
      </c>
      <c r="U316" s="15">
        <v>40</v>
      </c>
      <c r="V316" s="15">
        <v>4</v>
      </c>
      <c r="W316" s="15">
        <v>0</v>
      </c>
      <c r="X316" s="15">
        <v>4</v>
      </c>
      <c r="Y316" s="15">
        <v>8</v>
      </c>
      <c r="Z316" s="15">
        <v>12</v>
      </c>
      <c r="AA316" s="15">
        <v>2</v>
      </c>
      <c r="AB316" s="15">
        <v>10</v>
      </c>
      <c r="AC316" s="18">
        <f t="shared" si="13"/>
        <v>17</v>
      </c>
      <c r="AD316" s="19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>
        <v>9</v>
      </c>
      <c r="AV316" s="18">
        <v>8</v>
      </c>
      <c r="AW316" s="18"/>
      <c r="AX316" s="18"/>
      <c r="AY316" s="19"/>
    </row>
    <row r="317" spans="1:51" ht="63" x14ac:dyDescent="0.25">
      <c r="A317" s="15">
        <v>31</v>
      </c>
      <c r="B317" s="15" t="s">
        <v>1061</v>
      </c>
      <c r="C317" s="15" t="s">
        <v>1088</v>
      </c>
      <c r="D317" s="15">
        <v>206887152</v>
      </c>
      <c r="E317" s="15" t="s">
        <v>186</v>
      </c>
      <c r="F317" s="15" t="s">
        <v>1180</v>
      </c>
      <c r="G317" s="20">
        <v>31310905970013</v>
      </c>
      <c r="H317" s="15" t="s">
        <v>1181</v>
      </c>
      <c r="I317" s="15" t="s">
        <v>1182</v>
      </c>
      <c r="J317" s="15">
        <v>240</v>
      </c>
      <c r="K317" s="15" t="s">
        <v>716</v>
      </c>
      <c r="L317" s="15">
        <v>15</v>
      </c>
      <c r="M317" s="15">
        <v>6</v>
      </c>
      <c r="N317" s="15">
        <v>2</v>
      </c>
      <c r="O317" s="15">
        <v>1</v>
      </c>
      <c r="P317" s="15">
        <v>1</v>
      </c>
      <c r="Q317" s="15">
        <v>1</v>
      </c>
      <c r="R317" s="15">
        <v>2</v>
      </c>
      <c r="S317" s="15">
        <v>1</v>
      </c>
      <c r="T317" s="15">
        <v>1</v>
      </c>
      <c r="U317" s="15">
        <v>39</v>
      </c>
      <c r="V317" s="15">
        <v>4</v>
      </c>
      <c r="W317" s="15">
        <v>9</v>
      </c>
      <c r="X317" s="15">
        <v>9</v>
      </c>
      <c r="Y317" s="15">
        <v>6</v>
      </c>
      <c r="Z317" s="15">
        <v>8</v>
      </c>
      <c r="AA317" s="15">
        <v>0</v>
      </c>
      <c r="AB317" s="15">
        <v>3</v>
      </c>
      <c r="AC317" s="18">
        <f t="shared" si="13"/>
        <v>4</v>
      </c>
      <c r="AD317" s="19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>
        <v>4</v>
      </c>
      <c r="AS317" s="18"/>
      <c r="AT317" s="18"/>
      <c r="AU317" s="18"/>
      <c r="AV317" s="18"/>
      <c r="AW317" s="18"/>
      <c r="AX317" s="18"/>
      <c r="AY317" s="19"/>
    </row>
    <row r="318" spans="1:51" ht="47.25" x14ac:dyDescent="0.25">
      <c r="A318" s="15">
        <v>32</v>
      </c>
      <c r="B318" s="15" t="s">
        <v>1061</v>
      </c>
      <c r="C318" s="15" t="s">
        <v>1183</v>
      </c>
      <c r="D318" s="15">
        <v>206885194</v>
      </c>
      <c r="E318" s="15" t="s">
        <v>16</v>
      </c>
      <c r="F318" s="15" t="s">
        <v>1184</v>
      </c>
      <c r="G318" s="20">
        <v>30108632110160</v>
      </c>
      <c r="H318" s="20">
        <v>998942701909</v>
      </c>
      <c r="I318" s="15" t="s">
        <v>1185</v>
      </c>
      <c r="J318" s="15">
        <v>240</v>
      </c>
      <c r="K318" s="15" t="s">
        <v>1186</v>
      </c>
      <c r="L318" s="15">
        <v>16</v>
      </c>
      <c r="M318" s="15">
        <v>6</v>
      </c>
      <c r="N318" s="15">
        <v>2</v>
      </c>
      <c r="O318" s="15">
        <v>2</v>
      </c>
      <c r="P318" s="15">
        <v>1</v>
      </c>
      <c r="Q318" s="15">
        <v>1</v>
      </c>
      <c r="R318" s="15">
        <v>2</v>
      </c>
      <c r="S318" s="15">
        <v>1</v>
      </c>
      <c r="T318" s="15">
        <v>1</v>
      </c>
      <c r="U318" s="15">
        <v>38</v>
      </c>
      <c r="V318" s="15">
        <v>3</v>
      </c>
      <c r="W318" s="15">
        <v>1</v>
      </c>
      <c r="X318" s="15">
        <v>12</v>
      </c>
      <c r="Y318" s="15">
        <v>15</v>
      </c>
      <c r="Z318" s="15">
        <v>7</v>
      </c>
      <c r="AA318" s="15">
        <v>0</v>
      </c>
      <c r="AB318" s="15">
        <v>0</v>
      </c>
      <c r="AC318" s="18">
        <f t="shared" si="13"/>
        <v>0</v>
      </c>
      <c r="AD318" s="19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9"/>
    </row>
    <row r="319" spans="1:51" ht="63" x14ac:dyDescent="0.25">
      <c r="A319" s="15">
        <v>33</v>
      </c>
      <c r="B319" s="24" t="s">
        <v>1061</v>
      </c>
      <c r="C319" s="24" t="s">
        <v>1072</v>
      </c>
      <c r="D319" s="24">
        <v>206905398</v>
      </c>
      <c r="E319" s="24" t="s">
        <v>1187</v>
      </c>
      <c r="F319" s="24" t="s">
        <v>1188</v>
      </c>
      <c r="G319" s="138" t="s">
        <v>1189</v>
      </c>
      <c r="H319" s="24" t="s">
        <v>1190</v>
      </c>
      <c r="I319" s="24" t="s">
        <v>1191</v>
      </c>
      <c r="J319" s="24">
        <v>300</v>
      </c>
      <c r="K319" s="15" t="s">
        <v>221</v>
      </c>
      <c r="L319" s="24">
        <v>14</v>
      </c>
      <c r="M319" s="24">
        <v>5</v>
      </c>
      <c r="N319" s="24">
        <v>1</v>
      </c>
      <c r="O319" s="24">
        <v>2</v>
      </c>
      <c r="P319" s="24">
        <v>2</v>
      </c>
      <c r="Q319" s="24">
        <v>1</v>
      </c>
      <c r="R319" s="24">
        <v>1</v>
      </c>
      <c r="S319" s="24">
        <v>1</v>
      </c>
      <c r="T319" s="24">
        <v>1</v>
      </c>
      <c r="U319" s="24">
        <v>36</v>
      </c>
      <c r="V319" s="24">
        <v>5</v>
      </c>
      <c r="W319" s="24">
        <v>2</v>
      </c>
      <c r="X319" s="24">
        <v>3</v>
      </c>
      <c r="Y319" s="24">
        <v>3</v>
      </c>
      <c r="Z319" s="24">
        <v>17</v>
      </c>
      <c r="AA319" s="24">
        <v>3</v>
      </c>
      <c r="AB319" s="24">
        <v>3</v>
      </c>
      <c r="AC319" s="18">
        <f t="shared" si="13"/>
        <v>0</v>
      </c>
      <c r="AD319" s="19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9"/>
    </row>
    <row r="320" spans="1:51" ht="63" x14ac:dyDescent="0.25">
      <c r="A320" s="15">
        <v>34</v>
      </c>
      <c r="B320" s="24" t="s">
        <v>1061</v>
      </c>
      <c r="C320" s="24" t="s">
        <v>1072</v>
      </c>
      <c r="D320" s="24">
        <v>206904043</v>
      </c>
      <c r="E320" s="24" t="s">
        <v>247</v>
      </c>
      <c r="F320" s="15" t="s">
        <v>1192</v>
      </c>
      <c r="G320" s="20">
        <v>32909732190025</v>
      </c>
      <c r="H320" s="15" t="s">
        <v>1193</v>
      </c>
      <c r="I320" s="15" t="s">
        <v>1194</v>
      </c>
      <c r="J320" s="15">
        <v>417</v>
      </c>
      <c r="K320" s="15" t="s">
        <v>221</v>
      </c>
      <c r="L320" s="15">
        <v>31</v>
      </c>
      <c r="M320" s="15">
        <v>12</v>
      </c>
      <c r="N320" s="15">
        <v>3</v>
      </c>
      <c r="O320" s="15">
        <v>3</v>
      </c>
      <c r="P320" s="15">
        <v>3</v>
      </c>
      <c r="Q320" s="15">
        <v>3</v>
      </c>
      <c r="R320" s="15">
        <v>3</v>
      </c>
      <c r="S320" s="15">
        <v>2</v>
      </c>
      <c r="T320" s="15">
        <v>2</v>
      </c>
      <c r="U320" s="15">
        <v>56</v>
      </c>
      <c r="V320" s="15">
        <v>6</v>
      </c>
      <c r="W320" s="15">
        <v>0</v>
      </c>
      <c r="X320" s="15">
        <v>11</v>
      </c>
      <c r="Y320" s="15">
        <v>10</v>
      </c>
      <c r="Z320" s="15">
        <v>18</v>
      </c>
      <c r="AA320" s="15">
        <v>5</v>
      </c>
      <c r="AB320" s="15">
        <v>6</v>
      </c>
      <c r="AC320" s="18">
        <f t="shared" si="13"/>
        <v>0</v>
      </c>
      <c r="AD320" s="19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9"/>
    </row>
    <row r="321" spans="1:51" ht="31.5" x14ac:dyDescent="0.25">
      <c r="A321" s="39">
        <v>1</v>
      </c>
      <c r="B321" s="39" t="s">
        <v>1195</v>
      </c>
      <c r="C321" s="39" t="s">
        <v>1196</v>
      </c>
      <c r="D321" s="39">
        <v>206898123</v>
      </c>
      <c r="E321" s="39" t="s">
        <v>587</v>
      </c>
      <c r="F321" s="16" t="s">
        <v>1197</v>
      </c>
      <c r="G321" s="30" t="s">
        <v>1198</v>
      </c>
      <c r="H321" s="16" t="s">
        <v>1199</v>
      </c>
      <c r="I321" s="16" t="s">
        <v>1200</v>
      </c>
      <c r="J321" s="16">
        <v>280</v>
      </c>
      <c r="K321" s="16" t="s">
        <v>221</v>
      </c>
      <c r="L321" s="16">
        <v>19</v>
      </c>
      <c r="M321" s="16">
        <v>8</v>
      </c>
      <c r="N321" s="16">
        <v>2</v>
      </c>
      <c r="O321" s="16">
        <v>2</v>
      </c>
      <c r="P321" s="16">
        <v>1</v>
      </c>
      <c r="Q321" s="16">
        <v>2</v>
      </c>
      <c r="R321" s="16">
        <v>2</v>
      </c>
      <c r="S321" s="16">
        <v>1</v>
      </c>
      <c r="T321" s="16">
        <v>1</v>
      </c>
      <c r="U321" s="16">
        <v>39</v>
      </c>
      <c r="V321" s="16">
        <v>4</v>
      </c>
      <c r="W321" s="16">
        <v>1</v>
      </c>
      <c r="X321" s="16">
        <v>3</v>
      </c>
      <c r="Y321" s="16">
        <v>12</v>
      </c>
      <c r="Z321" s="16">
        <v>11</v>
      </c>
      <c r="AA321" s="16">
        <v>0</v>
      </c>
      <c r="AB321" s="16">
        <v>12</v>
      </c>
      <c r="AC321" s="18">
        <f t="shared" si="13"/>
        <v>0</v>
      </c>
      <c r="AD321" s="19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9"/>
    </row>
    <row r="322" spans="1:51" ht="31.5" x14ac:dyDescent="0.25">
      <c r="A322" s="39">
        <v>2</v>
      </c>
      <c r="B322" s="39" t="s">
        <v>1195</v>
      </c>
      <c r="C322" s="39" t="s">
        <v>1196</v>
      </c>
      <c r="D322" s="39">
        <v>206898391</v>
      </c>
      <c r="E322" s="39" t="s">
        <v>1201</v>
      </c>
      <c r="F322" s="16" t="s">
        <v>1202</v>
      </c>
      <c r="G322" s="30"/>
      <c r="H322" s="16"/>
      <c r="I322" s="16" t="s">
        <v>1203</v>
      </c>
      <c r="J322" s="16">
        <v>140</v>
      </c>
      <c r="K322" s="16" t="s">
        <v>221</v>
      </c>
      <c r="L322" s="16">
        <v>11</v>
      </c>
      <c r="M322" s="16">
        <v>4</v>
      </c>
      <c r="N322" s="16">
        <v>1</v>
      </c>
      <c r="O322" s="16">
        <v>1</v>
      </c>
      <c r="P322" s="16">
        <v>1</v>
      </c>
      <c r="Q322" s="16">
        <v>1</v>
      </c>
      <c r="R322" s="16">
        <v>1</v>
      </c>
      <c r="S322" s="16">
        <v>1</v>
      </c>
      <c r="T322" s="16">
        <v>1</v>
      </c>
      <c r="U322" s="16">
        <v>20</v>
      </c>
      <c r="V322" s="16">
        <v>4</v>
      </c>
      <c r="W322" s="16">
        <v>1</v>
      </c>
      <c r="X322" s="16">
        <v>1</v>
      </c>
      <c r="Y322" s="16">
        <v>5</v>
      </c>
      <c r="Z322" s="16">
        <v>6</v>
      </c>
      <c r="AA322" s="16">
        <v>2</v>
      </c>
      <c r="AB322" s="16">
        <v>5</v>
      </c>
      <c r="AC322" s="18">
        <f t="shared" si="13"/>
        <v>0</v>
      </c>
      <c r="AD322" s="19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9"/>
    </row>
    <row r="323" spans="1:51" ht="47.25" x14ac:dyDescent="0.25">
      <c r="A323" s="39">
        <v>3</v>
      </c>
      <c r="B323" s="39" t="s">
        <v>1195</v>
      </c>
      <c r="C323" s="39" t="s">
        <v>1204</v>
      </c>
      <c r="D323" s="39">
        <v>206885464</v>
      </c>
      <c r="E323" s="39" t="s">
        <v>1205</v>
      </c>
      <c r="F323" s="16" t="s">
        <v>1206</v>
      </c>
      <c r="G323" s="30" t="s">
        <v>1207</v>
      </c>
      <c r="H323" s="16" t="s">
        <v>1208</v>
      </c>
      <c r="I323" s="16" t="s">
        <v>1209</v>
      </c>
      <c r="J323" s="16">
        <v>140</v>
      </c>
      <c r="K323" s="16" t="s">
        <v>196</v>
      </c>
      <c r="L323" s="16">
        <v>12</v>
      </c>
      <c r="M323" s="16">
        <v>5</v>
      </c>
      <c r="N323" s="16">
        <v>1</v>
      </c>
      <c r="O323" s="16">
        <v>1</v>
      </c>
      <c r="P323" s="16">
        <v>1</v>
      </c>
      <c r="Q323" s="16">
        <v>1</v>
      </c>
      <c r="R323" s="16">
        <v>1</v>
      </c>
      <c r="S323" s="16">
        <v>1</v>
      </c>
      <c r="T323" s="16">
        <v>1</v>
      </c>
      <c r="U323" s="16">
        <v>24</v>
      </c>
      <c r="V323" s="16">
        <v>4</v>
      </c>
      <c r="W323" s="16">
        <v>4</v>
      </c>
      <c r="X323" s="16">
        <v>7</v>
      </c>
      <c r="Y323" s="16">
        <v>7</v>
      </c>
      <c r="Z323" s="16">
        <v>4</v>
      </c>
      <c r="AA323" s="16">
        <v>0</v>
      </c>
      <c r="AB323" s="16">
        <v>2</v>
      </c>
      <c r="AC323" s="18">
        <f t="shared" si="13"/>
        <v>8</v>
      </c>
      <c r="AD323" s="19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>
        <v>8</v>
      </c>
      <c r="AW323" s="18"/>
      <c r="AX323" s="18"/>
      <c r="AY323" s="19"/>
    </row>
    <row r="324" spans="1:51" ht="47.25" x14ac:dyDescent="0.25">
      <c r="A324" s="39">
        <v>4</v>
      </c>
      <c r="B324" s="39" t="s">
        <v>1195</v>
      </c>
      <c r="C324" s="39" t="s">
        <v>1204</v>
      </c>
      <c r="D324" s="39">
        <v>206891670</v>
      </c>
      <c r="E324" s="39" t="s">
        <v>1210</v>
      </c>
      <c r="F324" s="16" t="s">
        <v>1211</v>
      </c>
      <c r="G324" s="30" t="s">
        <v>1212</v>
      </c>
      <c r="H324" s="16" t="s">
        <v>1213</v>
      </c>
      <c r="I324" s="16" t="s">
        <v>1214</v>
      </c>
      <c r="J324" s="16">
        <v>180</v>
      </c>
      <c r="K324" s="16" t="s">
        <v>141</v>
      </c>
      <c r="L324" s="16">
        <v>12</v>
      </c>
      <c r="M324" s="16">
        <v>5</v>
      </c>
      <c r="N324" s="16">
        <v>1</v>
      </c>
      <c r="O324" s="16">
        <v>1</v>
      </c>
      <c r="P324" s="16">
        <v>1</v>
      </c>
      <c r="Q324" s="16">
        <v>1</v>
      </c>
      <c r="R324" s="16">
        <v>1</v>
      </c>
      <c r="S324" s="16">
        <v>1</v>
      </c>
      <c r="T324" s="16">
        <v>1</v>
      </c>
      <c r="U324" s="16">
        <v>24</v>
      </c>
      <c r="V324" s="16">
        <v>5</v>
      </c>
      <c r="W324" s="16">
        <v>1</v>
      </c>
      <c r="X324" s="16">
        <v>4</v>
      </c>
      <c r="Y324" s="16">
        <v>8</v>
      </c>
      <c r="Z324" s="16">
        <v>8</v>
      </c>
      <c r="AA324" s="16">
        <v>0</v>
      </c>
      <c r="AB324" s="16">
        <v>3</v>
      </c>
      <c r="AC324" s="18">
        <f t="shared" si="13"/>
        <v>0</v>
      </c>
      <c r="AD324" s="19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9"/>
    </row>
    <row r="325" spans="1:51" ht="31.5" x14ac:dyDescent="0.25">
      <c r="A325" s="39">
        <v>5</v>
      </c>
      <c r="B325" s="39" t="s">
        <v>1195</v>
      </c>
      <c r="C325" s="39" t="s">
        <v>1215</v>
      </c>
      <c r="D325" s="39">
        <v>206903274</v>
      </c>
      <c r="E325" s="39" t="s">
        <v>226</v>
      </c>
      <c r="F325" s="16" t="s">
        <v>1216</v>
      </c>
      <c r="G325" s="30" t="s">
        <v>1217</v>
      </c>
      <c r="H325" s="16" t="s">
        <v>1218</v>
      </c>
      <c r="I325" s="16" t="s">
        <v>1219</v>
      </c>
      <c r="J325" s="16">
        <v>320</v>
      </c>
      <c r="K325" s="16" t="s">
        <v>716</v>
      </c>
      <c r="L325" s="16">
        <v>14</v>
      </c>
      <c r="M325" s="16">
        <v>5</v>
      </c>
      <c r="N325" s="16">
        <v>2</v>
      </c>
      <c r="O325" s="16">
        <v>1</v>
      </c>
      <c r="P325" s="16">
        <v>1</v>
      </c>
      <c r="Q325" s="16">
        <v>2</v>
      </c>
      <c r="R325" s="16">
        <v>1</v>
      </c>
      <c r="S325" s="16">
        <v>1</v>
      </c>
      <c r="T325" s="16">
        <v>1</v>
      </c>
      <c r="U325" s="16">
        <v>25</v>
      </c>
      <c r="V325" s="16">
        <v>3</v>
      </c>
      <c r="W325" s="16">
        <v>1</v>
      </c>
      <c r="X325" s="16">
        <v>3</v>
      </c>
      <c r="Y325" s="16">
        <v>7</v>
      </c>
      <c r="Z325" s="16">
        <v>5</v>
      </c>
      <c r="AA325" s="16">
        <v>2</v>
      </c>
      <c r="AB325" s="16">
        <v>7</v>
      </c>
      <c r="AC325" s="18">
        <f t="shared" si="13"/>
        <v>0</v>
      </c>
      <c r="AD325" s="19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9"/>
    </row>
    <row r="326" spans="1:51" ht="47.25" x14ac:dyDescent="0.25">
      <c r="A326" s="39">
        <v>6</v>
      </c>
      <c r="B326" s="39" t="s">
        <v>1195</v>
      </c>
      <c r="C326" s="39" t="s">
        <v>1215</v>
      </c>
      <c r="D326" s="39">
        <v>206905270</v>
      </c>
      <c r="E326" s="39" t="s">
        <v>303</v>
      </c>
      <c r="F326" s="16" t="s">
        <v>1220</v>
      </c>
      <c r="G326" s="30" t="s">
        <v>1221</v>
      </c>
      <c r="H326" s="16" t="s">
        <v>1222</v>
      </c>
      <c r="I326" s="16" t="s">
        <v>1223</v>
      </c>
      <c r="J326" s="16">
        <v>140</v>
      </c>
      <c r="K326" s="16" t="s">
        <v>716</v>
      </c>
      <c r="L326" s="16">
        <v>11</v>
      </c>
      <c r="M326" s="16">
        <v>5</v>
      </c>
      <c r="N326" s="16">
        <v>1</v>
      </c>
      <c r="O326" s="16">
        <v>2</v>
      </c>
      <c r="P326" s="16">
        <v>1</v>
      </c>
      <c r="Q326" s="16">
        <v>1</v>
      </c>
      <c r="R326" s="16">
        <v>1</v>
      </c>
      <c r="S326" s="16"/>
      <c r="T326" s="16"/>
      <c r="U326" s="16">
        <v>18</v>
      </c>
      <c r="V326" s="16">
        <v>3</v>
      </c>
      <c r="W326" s="16">
        <v>2</v>
      </c>
      <c r="X326" s="16">
        <v>2</v>
      </c>
      <c r="Y326" s="16">
        <v>3</v>
      </c>
      <c r="Z326" s="16">
        <v>5</v>
      </c>
      <c r="AA326" s="16">
        <v>2</v>
      </c>
      <c r="AB326" s="16">
        <v>4</v>
      </c>
      <c r="AC326" s="18">
        <f t="shared" si="13"/>
        <v>0</v>
      </c>
      <c r="AD326" s="19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9"/>
    </row>
    <row r="327" spans="1:51" ht="31.5" x14ac:dyDescent="0.25">
      <c r="A327" s="39">
        <v>7</v>
      </c>
      <c r="B327" s="39" t="s">
        <v>1195</v>
      </c>
      <c r="C327" s="39" t="s">
        <v>1215</v>
      </c>
      <c r="D327" s="39">
        <v>206911953</v>
      </c>
      <c r="E327" s="39" t="s">
        <v>370</v>
      </c>
      <c r="F327" s="16" t="s">
        <v>1224</v>
      </c>
      <c r="G327" s="30" t="s">
        <v>1225</v>
      </c>
      <c r="H327" s="16" t="s">
        <v>1226</v>
      </c>
      <c r="I327" s="16" t="s">
        <v>1227</v>
      </c>
      <c r="J327" s="16">
        <v>360</v>
      </c>
      <c r="K327" s="16" t="s">
        <v>716</v>
      </c>
      <c r="L327" s="16">
        <v>18</v>
      </c>
      <c r="M327" s="16">
        <v>9</v>
      </c>
      <c r="N327" s="16">
        <v>1</v>
      </c>
      <c r="O327" s="16">
        <v>2</v>
      </c>
      <c r="P327" s="16">
        <v>1</v>
      </c>
      <c r="Q327" s="16">
        <v>1</v>
      </c>
      <c r="R327" s="16">
        <v>2</v>
      </c>
      <c r="S327" s="16">
        <v>1</v>
      </c>
      <c r="T327" s="16">
        <v>1</v>
      </c>
      <c r="U327" s="16">
        <v>38</v>
      </c>
      <c r="V327" s="16">
        <v>3</v>
      </c>
      <c r="W327" s="16">
        <v>1</v>
      </c>
      <c r="X327" s="16">
        <v>4</v>
      </c>
      <c r="Y327" s="16">
        <v>3</v>
      </c>
      <c r="Z327" s="16">
        <v>12</v>
      </c>
      <c r="AA327" s="16">
        <v>6</v>
      </c>
      <c r="AB327" s="16">
        <v>12</v>
      </c>
      <c r="AC327" s="18">
        <f t="shared" si="13"/>
        <v>30</v>
      </c>
      <c r="AD327" s="19"/>
      <c r="AE327" s="18"/>
      <c r="AF327" s="18">
        <v>30</v>
      </c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9"/>
    </row>
    <row r="328" spans="1:51" ht="31.5" x14ac:dyDescent="0.25">
      <c r="A328" s="39">
        <v>8</v>
      </c>
      <c r="B328" s="39" t="s">
        <v>1195</v>
      </c>
      <c r="C328" s="39" t="s">
        <v>1215</v>
      </c>
      <c r="D328" s="39">
        <v>206905889</v>
      </c>
      <c r="E328" s="39" t="s">
        <v>338</v>
      </c>
      <c r="F328" s="16" t="s">
        <v>1228</v>
      </c>
      <c r="G328" s="30" t="s">
        <v>1229</v>
      </c>
      <c r="H328" s="16" t="s">
        <v>1230</v>
      </c>
      <c r="I328" s="16" t="s">
        <v>1231</v>
      </c>
      <c r="J328" s="16">
        <v>96</v>
      </c>
      <c r="K328" s="16" t="s">
        <v>716</v>
      </c>
      <c r="L328" s="16">
        <v>10</v>
      </c>
      <c r="M328" s="16">
        <v>3</v>
      </c>
      <c r="N328" s="16">
        <v>1</v>
      </c>
      <c r="O328" s="16">
        <v>1</v>
      </c>
      <c r="P328" s="16">
        <v>1</v>
      </c>
      <c r="Q328" s="16">
        <v>1</v>
      </c>
      <c r="R328" s="16">
        <v>1</v>
      </c>
      <c r="S328" s="16">
        <v>1</v>
      </c>
      <c r="T328" s="16">
        <v>1</v>
      </c>
      <c r="U328" s="16">
        <v>19</v>
      </c>
      <c r="V328" s="16">
        <v>3</v>
      </c>
      <c r="W328" s="16">
        <v>2</v>
      </c>
      <c r="X328" s="16">
        <v>3</v>
      </c>
      <c r="Y328" s="16">
        <v>2</v>
      </c>
      <c r="Z328" s="16">
        <v>5</v>
      </c>
      <c r="AA328" s="16">
        <v>1</v>
      </c>
      <c r="AB328" s="16">
        <v>6</v>
      </c>
      <c r="AC328" s="18">
        <f t="shared" si="13"/>
        <v>0</v>
      </c>
      <c r="AD328" s="19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9"/>
    </row>
    <row r="329" spans="1:51" ht="47.25" x14ac:dyDescent="0.25">
      <c r="A329" s="39">
        <v>9</v>
      </c>
      <c r="B329" s="39" t="s">
        <v>1195</v>
      </c>
      <c r="C329" s="39" t="s">
        <v>1215</v>
      </c>
      <c r="D329" s="39">
        <v>206904644</v>
      </c>
      <c r="E329" s="39" t="s">
        <v>866</v>
      </c>
      <c r="F329" s="16" t="s">
        <v>1232</v>
      </c>
      <c r="G329" s="30" t="s">
        <v>1233</v>
      </c>
      <c r="H329" s="16" t="s">
        <v>1234</v>
      </c>
      <c r="I329" s="16" t="s">
        <v>1235</v>
      </c>
      <c r="J329" s="16">
        <v>280</v>
      </c>
      <c r="K329" s="16" t="s">
        <v>716</v>
      </c>
      <c r="L329" s="16">
        <v>17</v>
      </c>
      <c r="M329" s="16">
        <v>7</v>
      </c>
      <c r="N329" s="16">
        <v>1</v>
      </c>
      <c r="O329" s="16">
        <v>1</v>
      </c>
      <c r="P329" s="16">
        <v>2</v>
      </c>
      <c r="Q329" s="16">
        <v>1</v>
      </c>
      <c r="R329" s="16">
        <v>2</v>
      </c>
      <c r="S329" s="16">
        <v>1</v>
      </c>
      <c r="T329" s="16">
        <v>2</v>
      </c>
      <c r="U329" s="16">
        <v>30</v>
      </c>
      <c r="V329" s="16">
        <v>3</v>
      </c>
      <c r="W329" s="16">
        <v>0</v>
      </c>
      <c r="X329" s="16">
        <v>0</v>
      </c>
      <c r="Y329" s="16">
        <v>3</v>
      </c>
      <c r="Z329" s="16">
        <v>13</v>
      </c>
      <c r="AA329" s="16">
        <v>6</v>
      </c>
      <c r="AB329" s="16">
        <v>8</v>
      </c>
      <c r="AC329" s="18">
        <f t="shared" si="13"/>
        <v>20</v>
      </c>
      <c r="AD329" s="19"/>
      <c r="AE329" s="18"/>
      <c r="AF329" s="18"/>
      <c r="AG329" s="18">
        <v>20</v>
      </c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9"/>
    </row>
    <row r="330" spans="1:51" ht="47.25" x14ac:dyDescent="0.25">
      <c r="A330" s="39">
        <v>10</v>
      </c>
      <c r="B330" s="39" t="s">
        <v>1195</v>
      </c>
      <c r="C330" s="39" t="s">
        <v>1215</v>
      </c>
      <c r="D330" s="39">
        <v>206903417</v>
      </c>
      <c r="E330" s="39" t="s">
        <v>345</v>
      </c>
      <c r="F330" s="16" t="s">
        <v>1236</v>
      </c>
      <c r="G330" s="30" t="s">
        <v>1237</v>
      </c>
      <c r="H330" s="16" t="s">
        <v>1238</v>
      </c>
      <c r="I330" s="16" t="s">
        <v>1239</v>
      </c>
      <c r="J330" s="16">
        <v>320</v>
      </c>
      <c r="K330" s="16" t="s">
        <v>716</v>
      </c>
      <c r="L330" s="16">
        <v>20</v>
      </c>
      <c r="M330" s="16">
        <v>8</v>
      </c>
      <c r="N330" s="16">
        <v>2</v>
      </c>
      <c r="O330" s="16">
        <v>1</v>
      </c>
      <c r="P330" s="16">
        <v>2</v>
      </c>
      <c r="Q330" s="16">
        <v>1</v>
      </c>
      <c r="R330" s="16">
        <v>2</v>
      </c>
      <c r="S330" s="16">
        <v>2</v>
      </c>
      <c r="T330" s="16">
        <v>2</v>
      </c>
      <c r="U330" s="16">
        <v>37</v>
      </c>
      <c r="V330" s="16">
        <v>3</v>
      </c>
      <c r="W330" s="16">
        <v>0</v>
      </c>
      <c r="X330" s="16">
        <v>1</v>
      </c>
      <c r="Y330" s="16">
        <v>6</v>
      </c>
      <c r="Z330" s="16">
        <v>14</v>
      </c>
      <c r="AA330" s="16">
        <v>4</v>
      </c>
      <c r="AB330" s="16">
        <v>12</v>
      </c>
      <c r="AC330" s="18">
        <f t="shared" si="13"/>
        <v>25</v>
      </c>
      <c r="AD330" s="19"/>
      <c r="AE330" s="18"/>
      <c r="AF330" s="18"/>
      <c r="AG330" s="18">
        <v>25</v>
      </c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9"/>
    </row>
    <row r="331" spans="1:51" ht="31.5" x14ac:dyDescent="0.25">
      <c r="A331" s="39">
        <v>11</v>
      </c>
      <c r="B331" s="39" t="s">
        <v>1195</v>
      </c>
      <c r="C331" s="39" t="s">
        <v>1215</v>
      </c>
      <c r="D331" s="39">
        <v>206908457</v>
      </c>
      <c r="E331" s="39" t="s">
        <v>1240</v>
      </c>
      <c r="F331" s="16" t="s">
        <v>1241</v>
      </c>
      <c r="G331" s="30" t="s">
        <v>1242</v>
      </c>
      <c r="H331" s="16" t="s">
        <v>1243</v>
      </c>
      <c r="I331" s="16" t="s">
        <v>1244</v>
      </c>
      <c r="J331" s="16">
        <v>300</v>
      </c>
      <c r="K331" s="16" t="s">
        <v>716</v>
      </c>
      <c r="L331" s="16">
        <v>10</v>
      </c>
      <c r="M331" s="16">
        <v>3</v>
      </c>
      <c r="N331" s="16">
        <v>1</v>
      </c>
      <c r="O331" s="16">
        <v>1</v>
      </c>
      <c r="P331" s="16">
        <v>1</v>
      </c>
      <c r="Q331" s="16">
        <v>1</v>
      </c>
      <c r="R331" s="16">
        <v>1</v>
      </c>
      <c r="S331" s="16">
        <v>1</v>
      </c>
      <c r="T331" s="16">
        <v>1</v>
      </c>
      <c r="U331" s="16">
        <v>18</v>
      </c>
      <c r="V331" s="16">
        <v>3</v>
      </c>
      <c r="W331" s="16">
        <v>0</v>
      </c>
      <c r="X331" s="16">
        <v>1</v>
      </c>
      <c r="Y331" s="16">
        <v>4</v>
      </c>
      <c r="Z331" s="16">
        <v>10</v>
      </c>
      <c r="AA331" s="16">
        <v>2</v>
      </c>
      <c r="AB331" s="16">
        <v>1</v>
      </c>
      <c r="AC331" s="18">
        <f t="shared" si="13"/>
        <v>0</v>
      </c>
      <c r="AD331" s="19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9"/>
    </row>
    <row r="332" spans="1:51" ht="47.25" x14ac:dyDescent="0.25">
      <c r="A332" s="39">
        <v>12</v>
      </c>
      <c r="B332" s="39" t="s">
        <v>1195</v>
      </c>
      <c r="C332" s="39" t="s">
        <v>1215</v>
      </c>
      <c r="D332" s="39">
        <v>207104302</v>
      </c>
      <c r="E332" s="39" t="s">
        <v>1245</v>
      </c>
      <c r="F332" s="16" t="s">
        <v>1246</v>
      </c>
      <c r="G332" s="30" t="s">
        <v>1247</v>
      </c>
      <c r="H332" s="16" t="s">
        <v>1248</v>
      </c>
      <c r="I332" s="16" t="s">
        <v>1249</v>
      </c>
      <c r="J332" s="16">
        <v>120</v>
      </c>
      <c r="K332" s="16" t="s">
        <v>716</v>
      </c>
      <c r="L332" s="16">
        <v>11</v>
      </c>
      <c r="M332" s="16">
        <v>4</v>
      </c>
      <c r="N332" s="16">
        <v>1</v>
      </c>
      <c r="O332" s="16">
        <v>1</v>
      </c>
      <c r="P332" s="16">
        <v>1</v>
      </c>
      <c r="Q332" s="16">
        <v>1</v>
      </c>
      <c r="R332" s="16">
        <v>1</v>
      </c>
      <c r="S332" s="16">
        <v>1</v>
      </c>
      <c r="T332" s="16">
        <v>1</v>
      </c>
      <c r="U332" s="16">
        <v>19</v>
      </c>
      <c r="V332" s="16">
        <v>3</v>
      </c>
      <c r="W332" s="16">
        <v>1</v>
      </c>
      <c r="X332" s="16">
        <v>4</v>
      </c>
      <c r="Y332" s="16">
        <v>2</v>
      </c>
      <c r="Z332" s="16">
        <v>4</v>
      </c>
      <c r="AA332" s="16">
        <v>1</v>
      </c>
      <c r="AB332" s="16">
        <v>7</v>
      </c>
      <c r="AC332" s="18">
        <f t="shared" si="13"/>
        <v>0</v>
      </c>
      <c r="AD332" s="19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9"/>
    </row>
    <row r="333" spans="1:51" ht="31.5" x14ac:dyDescent="0.25">
      <c r="A333" s="39">
        <v>13</v>
      </c>
      <c r="B333" s="39" t="s">
        <v>1195</v>
      </c>
      <c r="C333" s="39" t="s">
        <v>1215</v>
      </c>
      <c r="D333" s="39">
        <v>206903377</v>
      </c>
      <c r="E333" s="39" t="s">
        <v>843</v>
      </c>
      <c r="F333" s="16" t="s">
        <v>1250</v>
      </c>
      <c r="G333" s="30" t="s">
        <v>1251</v>
      </c>
      <c r="H333" s="16" t="s">
        <v>1252</v>
      </c>
      <c r="I333" s="16" t="s">
        <v>1253</v>
      </c>
      <c r="J333" s="16">
        <v>120</v>
      </c>
      <c r="K333" s="16" t="s">
        <v>716</v>
      </c>
      <c r="L333" s="16">
        <v>11</v>
      </c>
      <c r="M333" s="16">
        <v>4</v>
      </c>
      <c r="N333" s="16">
        <v>1</v>
      </c>
      <c r="O333" s="16">
        <v>1</v>
      </c>
      <c r="P333" s="16">
        <v>1</v>
      </c>
      <c r="Q333" s="16">
        <v>1</v>
      </c>
      <c r="R333" s="16">
        <v>1</v>
      </c>
      <c r="S333" s="16">
        <v>1</v>
      </c>
      <c r="T333" s="16">
        <v>1</v>
      </c>
      <c r="U333" s="16">
        <v>19</v>
      </c>
      <c r="V333" s="16">
        <v>3</v>
      </c>
      <c r="W333" s="16">
        <v>1</v>
      </c>
      <c r="X333" s="16">
        <v>2</v>
      </c>
      <c r="Y333" s="16">
        <v>5</v>
      </c>
      <c r="Z333" s="16">
        <v>5</v>
      </c>
      <c r="AA333" s="16">
        <v>0</v>
      </c>
      <c r="AB333" s="16">
        <v>6</v>
      </c>
      <c r="AC333" s="18">
        <f t="shared" si="13"/>
        <v>0</v>
      </c>
      <c r="AD333" s="19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9"/>
    </row>
    <row r="334" spans="1:51" ht="31.5" x14ac:dyDescent="0.25">
      <c r="A334" s="39">
        <v>14</v>
      </c>
      <c r="B334" s="39" t="s">
        <v>1195</v>
      </c>
      <c r="C334" s="39" t="s">
        <v>1215</v>
      </c>
      <c r="D334" s="39">
        <v>206915536</v>
      </c>
      <c r="E334" s="39" t="s">
        <v>1254</v>
      </c>
      <c r="F334" s="16" t="s">
        <v>1255</v>
      </c>
      <c r="G334" s="30" t="s">
        <v>1256</v>
      </c>
      <c r="H334" s="16" t="s">
        <v>1257</v>
      </c>
      <c r="I334" s="16" t="s">
        <v>1258</v>
      </c>
      <c r="J334" s="16">
        <v>420</v>
      </c>
      <c r="K334" s="16" t="s">
        <v>716</v>
      </c>
      <c r="L334" s="16">
        <v>16</v>
      </c>
      <c r="M334" s="16">
        <v>5</v>
      </c>
      <c r="N334" s="16">
        <v>2</v>
      </c>
      <c r="O334" s="16">
        <v>2</v>
      </c>
      <c r="P334" s="16">
        <v>1</v>
      </c>
      <c r="Q334" s="16">
        <v>2</v>
      </c>
      <c r="R334" s="16">
        <v>2</v>
      </c>
      <c r="S334" s="16">
        <v>1</v>
      </c>
      <c r="T334" s="16">
        <v>1</v>
      </c>
      <c r="U334" s="16">
        <v>29</v>
      </c>
      <c r="V334" s="16">
        <v>3</v>
      </c>
      <c r="W334" s="16">
        <v>1</v>
      </c>
      <c r="X334" s="16">
        <v>7</v>
      </c>
      <c r="Y334" s="16">
        <v>5</v>
      </c>
      <c r="Z334" s="16">
        <v>10</v>
      </c>
      <c r="AA334" s="16">
        <v>1</v>
      </c>
      <c r="AB334" s="16">
        <v>5</v>
      </c>
      <c r="AC334" s="18">
        <f t="shared" si="13"/>
        <v>0</v>
      </c>
      <c r="AD334" s="19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9"/>
    </row>
    <row r="335" spans="1:51" ht="31.5" x14ac:dyDescent="0.25">
      <c r="A335" s="39">
        <v>15</v>
      </c>
      <c r="B335" s="39" t="s">
        <v>1195</v>
      </c>
      <c r="C335" s="39" t="s">
        <v>1215</v>
      </c>
      <c r="D335" s="39">
        <v>207320762</v>
      </c>
      <c r="E335" s="39" t="s">
        <v>474</v>
      </c>
      <c r="F335" s="16" t="s">
        <v>1259</v>
      </c>
      <c r="G335" s="30" t="s">
        <v>1260</v>
      </c>
      <c r="H335" s="16" t="s">
        <v>1261</v>
      </c>
      <c r="I335" s="16" t="s">
        <v>1262</v>
      </c>
      <c r="J335" s="16">
        <v>320</v>
      </c>
      <c r="K335" s="16" t="s">
        <v>716</v>
      </c>
      <c r="L335" s="16">
        <v>17</v>
      </c>
      <c r="M335" s="16">
        <v>8</v>
      </c>
      <c r="N335" s="16">
        <v>2</v>
      </c>
      <c r="O335" s="16">
        <v>2</v>
      </c>
      <c r="P335" s="16">
        <v>1</v>
      </c>
      <c r="Q335" s="16">
        <v>1</v>
      </c>
      <c r="R335" s="16">
        <v>1</v>
      </c>
      <c r="S335" s="16">
        <v>1</v>
      </c>
      <c r="T335" s="16">
        <v>1</v>
      </c>
      <c r="U335" s="16">
        <v>30</v>
      </c>
      <c r="V335" s="16">
        <v>3</v>
      </c>
      <c r="W335" s="16">
        <v>1</v>
      </c>
      <c r="X335" s="16">
        <v>5</v>
      </c>
      <c r="Y335" s="16">
        <v>4</v>
      </c>
      <c r="Z335" s="16">
        <v>8</v>
      </c>
      <c r="AA335" s="16">
        <v>2</v>
      </c>
      <c r="AB335" s="16">
        <v>10</v>
      </c>
      <c r="AC335" s="18">
        <f t="shared" si="13"/>
        <v>0</v>
      </c>
      <c r="AD335" s="19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9"/>
    </row>
    <row r="336" spans="1:51" ht="31.5" x14ac:dyDescent="0.25">
      <c r="A336" s="39">
        <v>16</v>
      </c>
      <c r="B336" s="39" t="s">
        <v>1195</v>
      </c>
      <c r="C336" s="39" t="s">
        <v>1215</v>
      </c>
      <c r="D336" s="39">
        <v>309130117</v>
      </c>
      <c r="E336" s="39" t="s">
        <v>1263</v>
      </c>
      <c r="F336" s="16" t="s">
        <v>1264</v>
      </c>
      <c r="G336" s="30" t="s">
        <v>1265</v>
      </c>
      <c r="H336" s="16" t="s">
        <v>1266</v>
      </c>
      <c r="I336" s="16" t="s">
        <v>1267</v>
      </c>
      <c r="J336" s="16">
        <v>120</v>
      </c>
      <c r="K336" s="16" t="s">
        <v>716</v>
      </c>
      <c r="L336" s="16">
        <v>11</v>
      </c>
      <c r="M336" s="16">
        <v>4</v>
      </c>
      <c r="N336" s="16">
        <v>1</v>
      </c>
      <c r="O336" s="16">
        <v>1</v>
      </c>
      <c r="P336" s="16">
        <v>1</v>
      </c>
      <c r="Q336" s="16">
        <v>1</v>
      </c>
      <c r="R336" s="16">
        <v>1</v>
      </c>
      <c r="S336" s="16">
        <v>1</v>
      </c>
      <c r="T336" s="16">
        <v>1</v>
      </c>
      <c r="U336" s="16">
        <v>26</v>
      </c>
      <c r="V336" s="16">
        <v>3</v>
      </c>
      <c r="W336" s="16">
        <v>1</v>
      </c>
      <c r="X336" s="16">
        <v>0</v>
      </c>
      <c r="Y336" s="16">
        <v>7</v>
      </c>
      <c r="Z336" s="16">
        <v>7</v>
      </c>
      <c r="AA336" s="16">
        <v>1</v>
      </c>
      <c r="AB336" s="16">
        <v>10</v>
      </c>
      <c r="AC336" s="18">
        <f t="shared" si="13"/>
        <v>0</v>
      </c>
      <c r="AD336" s="19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9"/>
    </row>
    <row r="337" spans="1:51" ht="31.5" x14ac:dyDescent="0.25">
      <c r="A337" s="39">
        <v>17</v>
      </c>
      <c r="B337" s="39" t="s">
        <v>1195</v>
      </c>
      <c r="C337" s="39" t="s">
        <v>1268</v>
      </c>
      <c r="D337" s="39">
        <v>206912120</v>
      </c>
      <c r="E337" s="39" t="s">
        <v>15</v>
      </c>
      <c r="F337" s="16" t="s">
        <v>1269</v>
      </c>
      <c r="G337" s="30" t="s">
        <v>1270</v>
      </c>
      <c r="H337" s="16" t="s">
        <v>1271</v>
      </c>
      <c r="I337" s="16" t="s">
        <v>1272</v>
      </c>
      <c r="J337" s="16">
        <v>320</v>
      </c>
      <c r="K337" s="16" t="s">
        <v>716</v>
      </c>
      <c r="L337" s="16">
        <v>24</v>
      </c>
      <c r="M337" s="16">
        <v>9</v>
      </c>
      <c r="N337" s="16">
        <v>2</v>
      </c>
      <c r="O337" s="16">
        <v>2</v>
      </c>
      <c r="P337" s="16">
        <v>3</v>
      </c>
      <c r="Q337" s="16">
        <v>2</v>
      </c>
      <c r="R337" s="16">
        <v>2</v>
      </c>
      <c r="S337" s="16">
        <v>2</v>
      </c>
      <c r="T337" s="16">
        <v>2</v>
      </c>
      <c r="U337" s="16">
        <v>50</v>
      </c>
      <c r="V337" s="16">
        <v>5</v>
      </c>
      <c r="W337" s="16">
        <v>4</v>
      </c>
      <c r="X337" s="16">
        <v>8</v>
      </c>
      <c r="Y337" s="16">
        <v>10</v>
      </c>
      <c r="Z337" s="16">
        <v>12</v>
      </c>
      <c r="AA337" s="16">
        <v>6</v>
      </c>
      <c r="AB337" s="16">
        <v>5</v>
      </c>
      <c r="AC337" s="18">
        <f t="shared" si="13"/>
        <v>0</v>
      </c>
      <c r="AD337" s="19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9"/>
    </row>
    <row r="338" spans="1:51" ht="31.5" x14ac:dyDescent="0.25">
      <c r="A338" s="39">
        <v>18</v>
      </c>
      <c r="B338" s="39" t="s">
        <v>1195</v>
      </c>
      <c r="C338" s="39" t="s">
        <v>1268</v>
      </c>
      <c r="D338" s="39">
        <v>206912682</v>
      </c>
      <c r="E338" s="39" t="s">
        <v>862</v>
      </c>
      <c r="F338" s="16" t="s">
        <v>1273</v>
      </c>
      <c r="G338" s="30" t="s">
        <v>1274</v>
      </c>
      <c r="H338" s="16" t="s">
        <v>1275</v>
      </c>
      <c r="I338" s="16" t="s">
        <v>1276</v>
      </c>
      <c r="J338" s="16">
        <v>200</v>
      </c>
      <c r="K338" s="16" t="s">
        <v>716</v>
      </c>
      <c r="L338" s="16">
        <v>14</v>
      </c>
      <c r="M338" s="16">
        <v>7</v>
      </c>
      <c r="N338" s="16">
        <v>1</v>
      </c>
      <c r="O338" s="16">
        <v>1</v>
      </c>
      <c r="P338" s="16">
        <v>1</v>
      </c>
      <c r="Q338" s="16">
        <v>1</v>
      </c>
      <c r="R338" s="16">
        <v>1</v>
      </c>
      <c r="S338" s="16">
        <v>1</v>
      </c>
      <c r="T338" s="16">
        <v>1</v>
      </c>
      <c r="U338" s="16">
        <v>31</v>
      </c>
      <c r="V338" s="16">
        <v>6</v>
      </c>
      <c r="W338" s="16">
        <v>5</v>
      </c>
      <c r="X338" s="16">
        <v>3</v>
      </c>
      <c r="Y338" s="16">
        <v>3</v>
      </c>
      <c r="Z338" s="16">
        <v>12</v>
      </c>
      <c r="AA338" s="16">
        <v>3</v>
      </c>
      <c r="AB338" s="16">
        <v>5</v>
      </c>
      <c r="AC338" s="18">
        <f t="shared" si="13"/>
        <v>28</v>
      </c>
      <c r="AD338" s="19"/>
      <c r="AE338" s="18"/>
      <c r="AF338" s="18"/>
      <c r="AG338" s="18"/>
      <c r="AH338" s="18"/>
      <c r="AI338" s="18"/>
      <c r="AJ338" s="18"/>
      <c r="AK338" s="18">
        <v>4</v>
      </c>
      <c r="AL338" s="18">
        <v>8</v>
      </c>
      <c r="AM338" s="18"/>
      <c r="AN338" s="18"/>
      <c r="AO338" s="18"/>
      <c r="AP338" s="18"/>
      <c r="AQ338" s="18"/>
      <c r="AR338" s="18">
        <v>8</v>
      </c>
      <c r="AS338" s="18"/>
      <c r="AT338" s="18">
        <v>8</v>
      </c>
      <c r="AU338" s="18"/>
      <c r="AV338" s="18"/>
      <c r="AW338" s="18"/>
      <c r="AX338" s="18"/>
      <c r="AY338" s="19"/>
    </row>
    <row r="339" spans="1:51" ht="47.25" x14ac:dyDescent="0.25">
      <c r="A339" s="39">
        <v>19</v>
      </c>
      <c r="B339" s="39" t="s">
        <v>1195</v>
      </c>
      <c r="C339" s="39" t="s">
        <v>1277</v>
      </c>
      <c r="D339" s="39">
        <v>206898961</v>
      </c>
      <c r="E339" s="39" t="s">
        <v>408</v>
      </c>
      <c r="F339" s="16" t="s">
        <v>1278</v>
      </c>
      <c r="G339" s="30" t="s">
        <v>1279</v>
      </c>
      <c r="H339" s="16">
        <v>976123522</v>
      </c>
      <c r="I339" s="16" t="s">
        <v>1280</v>
      </c>
      <c r="J339" s="16">
        <v>210</v>
      </c>
      <c r="K339" s="16" t="s">
        <v>196</v>
      </c>
      <c r="L339" s="16">
        <v>23</v>
      </c>
      <c r="M339" s="16">
        <v>9</v>
      </c>
      <c r="N339" s="16">
        <v>2</v>
      </c>
      <c r="O339" s="16">
        <v>2</v>
      </c>
      <c r="P339" s="16">
        <v>2</v>
      </c>
      <c r="Q339" s="16">
        <v>2</v>
      </c>
      <c r="R339" s="16">
        <v>2</v>
      </c>
      <c r="S339" s="16">
        <v>2</v>
      </c>
      <c r="T339" s="16">
        <v>2</v>
      </c>
      <c r="U339" s="16">
        <v>43</v>
      </c>
      <c r="V339" s="16">
        <v>4</v>
      </c>
      <c r="W339" s="16">
        <v>1</v>
      </c>
      <c r="X339" s="16">
        <v>4</v>
      </c>
      <c r="Y339" s="16">
        <v>7</v>
      </c>
      <c r="Z339" s="16">
        <v>19</v>
      </c>
      <c r="AA339" s="16">
        <v>2</v>
      </c>
      <c r="AB339" s="16">
        <v>6</v>
      </c>
      <c r="AC339" s="18">
        <f t="shared" si="13"/>
        <v>0</v>
      </c>
      <c r="AD339" s="19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9"/>
    </row>
    <row r="340" spans="1:51" ht="47.25" x14ac:dyDescent="0.25">
      <c r="A340" s="39">
        <v>20</v>
      </c>
      <c r="B340" s="39" t="s">
        <v>1195</v>
      </c>
      <c r="C340" s="39" t="s">
        <v>1277</v>
      </c>
      <c r="D340" s="39">
        <v>206898645</v>
      </c>
      <c r="E340" s="39" t="s">
        <v>774</v>
      </c>
      <c r="F340" s="16" t="s">
        <v>1281</v>
      </c>
      <c r="G340" s="30" t="s">
        <v>1282</v>
      </c>
      <c r="H340" s="16">
        <v>933563332</v>
      </c>
      <c r="I340" s="16" t="s">
        <v>1283</v>
      </c>
      <c r="J340" s="16">
        <v>260</v>
      </c>
      <c r="K340" s="16" t="s">
        <v>196</v>
      </c>
      <c r="L340" s="16">
        <v>12</v>
      </c>
      <c r="M340" s="16">
        <v>4</v>
      </c>
      <c r="N340" s="16">
        <v>2</v>
      </c>
      <c r="O340" s="16">
        <v>1</v>
      </c>
      <c r="P340" s="16">
        <v>1</v>
      </c>
      <c r="Q340" s="16">
        <v>1</v>
      </c>
      <c r="R340" s="16">
        <v>1</v>
      </c>
      <c r="S340" s="16">
        <v>1</v>
      </c>
      <c r="T340" s="16">
        <v>1</v>
      </c>
      <c r="U340" s="16">
        <v>27</v>
      </c>
      <c r="V340" s="16">
        <v>4</v>
      </c>
      <c r="W340" s="16">
        <v>2</v>
      </c>
      <c r="X340" s="16">
        <v>2</v>
      </c>
      <c r="Y340" s="16">
        <v>6</v>
      </c>
      <c r="Z340" s="16">
        <v>9</v>
      </c>
      <c r="AA340" s="16">
        <v>2</v>
      </c>
      <c r="AB340" s="16">
        <v>2</v>
      </c>
      <c r="AC340" s="18">
        <f t="shared" si="13"/>
        <v>6</v>
      </c>
      <c r="AD340" s="19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>
        <v>6</v>
      </c>
      <c r="AV340" s="18"/>
      <c r="AW340" s="18"/>
      <c r="AX340" s="18"/>
      <c r="AY340" s="19"/>
    </row>
    <row r="341" spans="1:51" ht="63" x14ac:dyDescent="0.25">
      <c r="A341" s="39">
        <v>21</v>
      </c>
      <c r="B341" s="39" t="s">
        <v>1195</v>
      </c>
      <c r="C341" s="39" t="s">
        <v>1277</v>
      </c>
      <c r="D341" s="39">
        <v>206899121</v>
      </c>
      <c r="E341" s="39" t="s">
        <v>17</v>
      </c>
      <c r="F341" s="16" t="s">
        <v>1284</v>
      </c>
      <c r="G341" s="30" t="s">
        <v>1285</v>
      </c>
      <c r="H341" s="16">
        <v>990783083</v>
      </c>
      <c r="I341" s="16" t="s">
        <v>1286</v>
      </c>
      <c r="J341" s="16">
        <v>160</v>
      </c>
      <c r="K341" s="16" t="s">
        <v>196</v>
      </c>
      <c r="L341" s="16">
        <v>11</v>
      </c>
      <c r="M341" s="16">
        <v>4</v>
      </c>
      <c r="N341" s="16">
        <v>1</v>
      </c>
      <c r="O341" s="16">
        <v>1</v>
      </c>
      <c r="P341" s="16">
        <v>1</v>
      </c>
      <c r="Q341" s="16">
        <v>1</v>
      </c>
      <c r="R341" s="16">
        <v>1</v>
      </c>
      <c r="S341" s="16">
        <v>1</v>
      </c>
      <c r="T341" s="16">
        <v>1</v>
      </c>
      <c r="U341" s="16">
        <v>20</v>
      </c>
      <c r="V341" s="16">
        <v>4</v>
      </c>
      <c r="W341" s="16">
        <v>3</v>
      </c>
      <c r="X341" s="16">
        <v>4</v>
      </c>
      <c r="Y341" s="16">
        <v>2</v>
      </c>
      <c r="Z341" s="16"/>
      <c r="AA341" s="16">
        <v>1</v>
      </c>
      <c r="AB341" s="16">
        <v>6</v>
      </c>
      <c r="AC341" s="18">
        <f t="shared" si="13"/>
        <v>0</v>
      </c>
      <c r="AD341" s="19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9"/>
    </row>
    <row r="342" spans="1:51" ht="31.5" x14ac:dyDescent="0.25">
      <c r="A342" s="39">
        <v>22</v>
      </c>
      <c r="B342" s="39" t="s">
        <v>1195</v>
      </c>
      <c r="C342" s="39" t="s">
        <v>1277</v>
      </c>
      <c r="D342" s="39">
        <v>206883585</v>
      </c>
      <c r="E342" s="39" t="s">
        <v>20</v>
      </c>
      <c r="F342" s="16" t="s">
        <v>1287</v>
      </c>
      <c r="G342" s="30" t="s">
        <v>1288</v>
      </c>
      <c r="H342" s="16">
        <v>991080674</v>
      </c>
      <c r="I342" s="16" t="s">
        <v>1289</v>
      </c>
      <c r="J342" s="16">
        <v>216</v>
      </c>
      <c r="K342" s="16" t="s">
        <v>196</v>
      </c>
      <c r="L342" s="16">
        <v>26</v>
      </c>
      <c r="M342" s="16">
        <v>11</v>
      </c>
      <c r="N342" s="16">
        <v>3</v>
      </c>
      <c r="O342" s="16">
        <v>2</v>
      </c>
      <c r="P342" s="16">
        <v>2</v>
      </c>
      <c r="Q342" s="16">
        <v>2</v>
      </c>
      <c r="R342" s="16">
        <v>2</v>
      </c>
      <c r="S342" s="16">
        <v>2</v>
      </c>
      <c r="T342" s="16">
        <v>2</v>
      </c>
      <c r="U342" s="16">
        <v>46</v>
      </c>
      <c r="V342" s="16">
        <v>6</v>
      </c>
      <c r="W342" s="16">
        <v>1</v>
      </c>
      <c r="X342" s="16">
        <v>5</v>
      </c>
      <c r="Y342" s="16">
        <v>8</v>
      </c>
      <c r="Z342" s="16">
        <v>15</v>
      </c>
      <c r="AA342" s="16">
        <v>4</v>
      </c>
      <c r="AB342" s="16">
        <v>13</v>
      </c>
      <c r="AC342" s="18">
        <f t="shared" si="13"/>
        <v>0</v>
      </c>
      <c r="AD342" s="19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9"/>
    </row>
    <row r="343" spans="1:51" ht="47.25" x14ac:dyDescent="0.25">
      <c r="A343" s="39">
        <v>23</v>
      </c>
      <c r="B343" s="39" t="s">
        <v>1195</v>
      </c>
      <c r="C343" s="39" t="s">
        <v>1277</v>
      </c>
      <c r="D343" s="39">
        <v>206898922</v>
      </c>
      <c r="E343" s="39" t="s">
        <v>270</v>
      </c>
      <c r="F343" s="16" t="s">
        <v>1290</v>
      </c>
      <c r="G343" s="30" t="s">
        <v>1291</v>
      </c>
      <c r="H343" s="16">
        <v>773737879</v>
      </c>
      <c r="I343" s="16" t="s">
        <v>1292</v>
      </c>
      <c r="J343" s="16">
        <v>160</v>
      </c>
      <c r="K343" s="16" t="s">
        <v>196</v>
      </c>
      <c r="L343" s="16">
        <v>18</v>
      </c>
      <c r="M343" s="16">
        <v>9</v>
      </c>
      <c r="N343" s="16">
        <v>1</v>
      </c>
      <c r="O343" s="16">
        <v>2</v>
      </c>
      <c r="P343" s="16">
        <v>1</v>
      </c>
      <c r="Q343" s="16">
        <v>2</v>
      </c>
      <c r="R343" s="16">
        <v>1</v>
      </c>
      <c r="S343" s="16">
        <v>1</v>
      </c>
      <c r="T343" s="16">
        <v>1</v>
      </c>
      <c r="U343" s="16">
        <v>31</v>
      </c>
      <c r="V343" s="16">
        <v>2</v>
      </c>
      <c r="W343" s="16">
        <v>1</v>
      </c>
      <c r="X343" s="16">
        <v>1</v>
      </c>
      <c r="Y343" s="16">
        <v>5</v>
      </c>
      <c r="Z343" s="16">
        <v>10</v>
      </c>
      <c r="AA343" s="16">
        <v>5</v>
      </c>
      <c r="AB343" s="16">
        <v>9</v>
      </c>
      <c r="AC343" s="18">
        <f t="shared" ref="AC343:AC406" si="17">+AD343+AE343+AF343+AG343+AH343+AI343+AJ343+AK343+AL343+AM343+AN343+AO343+AP343+AQ343+AR343+AS343+AT343+AU343+AV343+AW343+AX343+AY343</f>
        <v>79.5</v>
      </c>
      <c r="AD343" s="19">
        <v>20</v>
      </c>
      <c r="AE343" s="18"/>
      <c r="AF343" s="18">
        <v>10</v>
      </c>
      <c r="AG343" s="18">
        <v>20</v>
      </c>
      <c r="AH343" s="18"/>
      <c r="AI343" s="18"/>
      <c r="AJ343" s="18"/>
      <c r="AK343" s="18"/>
      <c r="AL343" s="18"/>
      <c r="AM343" s="18">
        <v>16.5</v>
      </c>
      <c r="AN343" s="18"/>
      <c r="AO343" s="18"/>
      <c r="AP343" s="18"/>
      <c r="AQ343" s="18"/>
      <c r="AR343" s="18">
        <v>13</v>
      </c>
      <c r="AS343" s="18"/>
      <c r="AT343" s="18"/>
      <c r="AU343" s="18"/>
      <c r="AV343" s="18"/>
      <c r="AW343" s="18"/>
      <c r="AX343" s="18"/>
      <c r="AY343" s="19"/>
    </row>
    <row r="344" spans="1:51" ht="47.25" x14ac:dyDescent="0.25">
      <c r="A344" s="39">
        <v>24</v>
      </c>
      <c r="B344" s="39" t="s">
        <v>1195</v>
      </c>
      <c r="C344" s="39" t="s">
        <v>1277</v>
      </c>
      <c r="D344" s="39">
        <v>206898914</v>
      </c>
      <c r="E344" s="39" t="s">
        <v>1293</v>
      </c>
      <c r="F344" s="16" t="s">
        <v>1294</v>
      </c>
      <c r="G344" s="30" t="s">
        <v>1295</v>
      </c>
      <c r="H344" s="16">
        <v>901042304</v>
      </c>
      <c r="I344" s="16" t="s">
        <v>1296</v>
      </c>
      <c r="J344" s="16">
        <v>260</v>
      </c>
      <c r="K344" s="16" t="s">
        <v>196</v>
      </c>
      <c r="L344" s="16">
        <v>18</v>
      </c>
      <c r="M344" s="16">
        <v>8</v>
      </c>
      <c r="N344" s="16">
        <v>2</v>
      </c>
      <c r="O344" s="16">
        <v>1</v>
      </c>
      <c r="P344" s="16">
        <v>2</v>
      </c>
      <c r="Q344" s="16">
        <v>2</v>
      </c>
      <c r="R344" s="16">
        <v>1</v>
      </c>
      <c r="S344" s="16">
        <v>1</v>
      </c>
      <c r="T344" s="16">
        <v>1</v>
      </c>
      <c r="U344" s="16">
        <v>35</v>
      </c>
      <c r="V344" s="16">
        <v>4</v>
      </c>
      <c r="W344" s="16">
        <v>2</v>
      </c>
      <c r="X344" s="16">
        <v>7</v>
      </c>
      <c r="Y344" s="16">
        <v>2</v>
      </c>
      <c r="Z344" s="16">
        <v>8</v>
      </c>
      <c r="AA344" s="16">
        <v>3</v>
      </c>
      <c r="AB344" s="16">
        <v>13</v>
      </c>
      <c r="AC344" s="18">
        <f t="shared" si="17"/>
        <v>90</v>
      </c>
      <c r="AD344" s="19"/>
      <c r="AE344" s="18">
        <v>20</v>
      </c>
      <c r="AF344" s="18">
        <v>10</v>
      </c>
      <c r="AG344" s="18">
        <v>20</v>
      </c>
      <c r="AH344" s="18"/>
      <c r="AI344" s="18"/>
      <c r="AJ344" s="18"/>
      <c r="AK344" s="18"/>
      <c r="AL344" s="18"/>
      <c r="AM344" s="18"/>
      <c r="AN344" s="18">
        <v>13</v>
      </c>
      <c r="AO344" s="18"/>
      <c r="AP344" s="18"/>
      <c r="AQ344" s="18"/>
      <c r="AR344" s="18">
        <v>13</v>
      </c>
      <c r="AS344" s="18"/>
      <c r="AT344" s="18">
        <v>14</v>
      </c>
      <c r="AU344" s="18"/>
      <c r="AV344" s="18"/>
      <c r="AW344" s="18"/>
      <c r="AX344" s="18"/>
      <c r="AY344" s="19"/>
    </row>
    <row r="345" spans="1:51" ht="47.25" x14ac:dyDescent="0.25">
      <c r="A345" s="39">
        <v>25</v>
      </c>
      <c r="B345" s="39" t="s">
        <v>1195</v>
      </c>
      <c r="C345" s="39" t="s">
        <v>1277</v>
      </c>
      <c r="D345" s="39">
        <v>206898660</v>
      </c>
      <c r="E345" s="39" t="s">
        <v>213</v>
      </c>
      <c r="F345" s="16" t="s">
        <v>1297</v>
      </c>
      <c r="G345" s="30" t="s">
        <v>1298</v>
      </c>
      <c r="H345" s="16">
        <v>973661144</v>
      </c>
      <c r="I345" s="16" t="s">
        <v>1299</v>
      </c>
      <c r="J345" s="16">
        <v>240</v>
      </c>
      <c r="K345" s="16" t="s">
        <v>196</v>
      </c>
      <c r="L345" s="16">
        <v>16</v>
      </c>
      <c r="M345" s="16">
        <v>7</v>
      </c>
      <c r="N345" s="16">
        <v>1</v>
      </c>
      <c r="O345" s="16">
        <v>2</v>
      </c>
      <c r="P345" s="16">
        <v>1</v>
      </c>
      <c r="Q345" s="16">
        <v>2</v>
      </c>
      <c r="R345" s="16">
        <v>1</v>
      </c>
      <c r="S345" s="16">
        <v>1</v>
      </c>
      <c r="T345" s="16">
        <v>1</v>
      </c>
      <c r="U345" s="16">
        <v>29</v>
      </c>
      <c r="V345" s="16">
        <v>4</v>
      </c>
      <c r="W345" s="16">
        <v>3</v>
      </c>
      <c r="X345" s="16">
        <v>2</v>
      </c>
      <c r="Y345" s="16">
        <v>6</v>
      </c>
      <c r="Z345" s="16">
        <v>9</v>
      </c>
      <c r="AA345" s="16">
        <v>3</v>
      </c>
      <c r="AB345" s="16">
        <v>6</v>
      </c>
      <c r="AC345" s="18">
        <f t="shared" si="17"/>
        <v>0</v>
      </c>
      <c r="AD345" s="19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9"/>
    </row>
    <row r="346" spans="1:51" ht="47.25" x14ac:dyDescent="0.25">
      <c r="A346" s="39">
        <v>26</v>
      </c>
      <c r="B346" s="39" t="s">
        <v>1195</v>
      </c>
      <c r="C346" s="39" t="s">
        <v>1277</v>
      </c>
      <c r="D346" s="39">
        <v>206899074</v>
      </c>
      <c r="E346" s="39" t="s">
        <v>338</v>
      </c>
      <c r="F346" s="16" t="s">
        <v>1300</v>
      </c>
      <c r="G346" s="30" t="s">
        <v>1301</v>
      </c>
      <c r="H346" s="16">
        <v>995962749</v>
      </c>
      <c r="I346" s="16" t="s">
        <v>1302</v>
      </c>
      <c r="J346" s="16">
        <v>280</v>
      </c>
      <c r="K346" s="16" t="s">
        <v>196</v>
      </c>
      <c r="L346" s="16">
        <v>22</v>
      </c>
      <c r="M346" s="16">
        <v>12</v>
      </c>
      <c r="N346" s="16">
        <v>1</v>
      </c>
      <c r="O346" s="16">
        <v>1</v>
      </c>
      <c r="P346" s="16">
        <v>2</v>
      </c>
      <c r="Q346" s="16">
        <v>2</v>
      </c>
      <c r="R346" s="16">
        <v>2</v>
      </c>
      <c r="S346" s="16">
        <v>1</v>
      </c>
      <c r="T346" s="16">
        <v>1</v>
      </c>
      <c r="U346" s="16">
        <v>36</v>
      </c>
      <c r="V346" s="16">
        <v>3</v>
      </c>
      <c r="W346" s="16">
        <v>2</v>
      </c>
      <c r="X346" s="16">
        <v>6</v>
      </c>
      <c r="Y346" s="16">
        <v>5</v>
      </c>
      <c r="Z346" s="16">
        <v>10</v>
      </c>
      <c r="AA346" s="16">
        <v>0</v>
      </c>
      <c r="AB346" s="16">
        <v>13</v>
      </c>
      <c r="AC346" s="18">
        <f t="shared" si="17"/>
        <v>43</v>
      </c>
      <c r="AD346" s="19"/>
      <c r="AE346" s="18"/>
      <c r="AF346" s="18">
        <v>14</v>
      </c>
      <c r="AG346" s="18">
        <v>24</v>
      </c>
      <c r="AH346" s="18"/>
      <c r="AI346" s="18"/>
      <c r="AJ346" s="18"/>
      <c r="AK346" s="18"/>
      <c r="AL346" s="18"/>
      <c r="AM346" s="18"/>
      <c r="AN346" s="18"/>
      <c r="AO346" s="18"/>
      <c r="AP346" s="18"/>
      <c r="AQ346" s="18">
        <v>5</v>
      </c>
      <c r="AR346" s="18"/>
      <c r="AS346" s="18"/>
      <c r="AT346" s="18"/>
      <c r="AU346" s="18"/>
      <c r="AV346" s="18"/>
      <c r="AW346" s="18"/>
      <c r="AX346" s="18"/>
      <c r="AY346" s="19"/>
    </row>
    <row r="347" spans="1:51" ht="31.5" x14ac:dyDescent="0.25">
      <c r="A347" s="39">
        <v>27</v>
      </c>
      <c r="B347" s="39" t="s">
        <v>1195</v>
      </c>
      <c r="C347" s="39" t="s">
        <v>1277</v>
      </c>
      <c r="D347" s="39">
        <v>206898764</v>
      </c>
      <c r="E347" s="39" t="s">
        <v>18</v>
      </c>
      <c r="F347" s="16" t="s">
        <v>1303</v>
      </c>
      <c r="G347" s="30" t="s">
        <v>1304</v>
      </c>
      <c r="H347" s="16">
        <v>946867200</v>
      </c>
      <c r="I347" s="16" t="s">
        <v>1305</v>
      </c>
      <c r="J347" s="16">
        <v>400</v>
      </c>
      <c r="K347" s="16" t="s">
        <v>196</v>
      </c>
      <c r="L347" s="16">
        <v>24</v>
      </c>
      <c r="M347" s="16">
        <v>11</v>
      </c>
      <c r="N347" s="16">
        <v>2</v>
      </c>
      <c r="O347" s="16">
        <v>2</v>
      </c>
      <c r="P347" s="16">
        <v>2</v>
      </c>
      <c r="Q347" s="16">
        <v>2</v>
      </c>
      <c r="R347" s="16">
        <v>3</v>
      </c>
      <c r="S347" s="16">
        <v>1</v>
      </c>
      <c r="T347" s="16">
        <v>1</v>
      </c>
      <c r="U347" s="16">
        <v>46</v>
      </c>
      <c r="V347" s="16">
        <v>5</v>
      </c>
      <c r="W347" s="16">
        <v>2</v>
      </c>
      <c r="X347" s="16">
        <v>9</v>
      </c>
      <c r="Y347" s="16">
        <v>12</v>
      </c>
      <c r="Z347" s="16">
        <v>14</v>
      </c>
      <c r="AA347" s="16">
        <v>3</v>
      </c>
      <c r="AB347" s="16">
        <v>6</v>
      </c>
      <c r="AC347" s="18">
        <f t="shared" si="17"/>
        <v>0</v>
      </c>
      <c r="AD347" s="19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9"/>
    </row>
    <row r="348" spans="1:51" ht="31.5" x14ac:dyDescent="0.25">
      <c r="A348" s="39">
        <v>28</v>
      </c>
      <c r="B348" s="39" t="s">
        <v>1195</v>
      </c>
      <c r="C348" s="39" t="s">
        <v>1277</v>
      </c>
      <c r="D348" s="39">
        <v>206898946</v>
      </c>
      <c r="E348" s="39" t="s">
        <v>399</v>
      </c>
      <c r="F348" s="16" t="s">
        <v>1306</v>
      </c>
      <c r="G348" s="30" t="s">
        <v>1307</v>
      </c>
      <c r="H348" s="16">
        <v>505788883</v>
      </c>
      <c r="I348" s="16" t="s">
        <v>1289</v>
      </c>
      <c r="J348" s="16">
        <v>370</v>
      </c>
      <c r="K348" s="16" t="s">
        <v>196</v>
      </c>
      <c r="L348" s="16">
        <v>23</v>
      </c>
      <c r="M348" s="16">
        <v>9</v>
      </c>
      <c r="N348" s="16">
        <v>2</v>
      </c>
      <c r="O348" s="16">
        <v>2</v>
      </c>
      <c r="P348" s="16">
        <v>2</v>
      </c>
      <c r="Q348" s="16">
        <v>2</v>
      </c>
      <c r="R348" s="16">
        <v>2</v>
      </c>
      <c r="S348" s="16">
        <v>2</v>
      </c>
      <c r="T348" s="16">
        <v>2</v>
      </c>
      <c r="U348" s="16">
        <v>37</v>
      </c>
      <c r="V348" s="16">
        <v>6</v>
      </c>
      <c r="W348" s="16">
        <v>5</v>
      </c>
      <c r="X348" s="16">
        <v>4</v>
      </c>
      <c r="Y348" s="16">
        <v>3</v>
      </c>
      <c r="Z348" s="16">
        <v>6</v>
      </c>
      <c r="AA348" s="16">
        <v>1</v>
      </c>
      <c r="AB348" s="16">
        <v>18</v>
      </c>
      <c r="AC348" s="18">
        <f t="shared" si="17"/>
        <v>8</v>
      </c>
      <c r="AD348" s="19"/>
      <c r="AE348" s="18"/>
      <c r="AF348" s="18"/>
      <c r="AG348" s="18"/>
      <c r="AH348" s="18"/>
      <c r="AI348" s="18"/>
      <c r="AJ348" s="18"/>
      <c r="AK348" s="18">
        <v>8</v>
      </c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9"/>
    </row>
    <row r="349" spans="1:51" ht="47.25" x14ac:dyDescent="0.25">
      <c r="A349" s="39">
        <v>29</v>
      </c>
      <c r="B349" s="39" t="s">
        <v>1195</v>
      </c>
      <c r="C349" s="39" t="s">
        <v>1277</v>
      </c>
      <c r="D349" s="39">
        <v>206903504</v>
      </c>
      <c r="E349" s="39" t="s">
        <v>374</v>
      </c>
      <c r="F349" s="16" t="s">
        <v>1308</v>
      </c>
      <c r="G349" s="30" t="s">
        <v>1309</v>
      </c>
      <c r="H349" s="16">
        <v>991595816</v>
      </c>
      <c r="I349" s="16" t="s">
        <v>1310</v>
      </c>
      <c r="J349" s="16">
        <v>160</v>
      </c>
      <c r="K349" s="16" t="s">
        <v>196</v>
      </c>
      <c r="L349" s="16">
        <v>11</v>
      </c>
      <c r="M349" s="16">
        <v>4</v>
      </c>
      <c r="N349" s="16">
        <v>1</v>
      </c>
      <c r="O349" s="16">
        <v>1</v>
      </c>
      <c r="P349" s="16">
        <v>1</v>
      </c>
      <c r="Q349" s="16">
        <v>1</v>
      </c>
      <c r="R349" s="16">
        <v>1</v>
      </c>
      <c r="S349" s="16">
        <v>1</v>
      </c>
      <c r="T349" s="16">
        <v>1</v>
      </c>
      <c r="U349" s="16">
        <v>20</v>
      </c>
      <c r="V349" s="16">
        <v>4</v>
      </c>
      <c r="W349" s="16">
        <v>0</v>
      </c>
      <c r="X349" s="16">
        <v>4</v>
      </c>
      <c r="Y349" s="16">
        <v>0</v>
      </c>
      <c r="Z349" s="16">
        <v>11</v>
      </c>
      <c r="AA349" s="16">
        <v>0</v>
      </c>
      <c r="AB349" s="16">
        <v>5</v>
      </c>
      <c r="AC349" s="18">
        <f t="shared" si="17"/>
        <v>0</v>
      </c>
      <c r="AD349" s="19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9"/>
    </row>
    <row r="350" spans="1:51" ht="31.5" x14ac:dyDescent="0.25">
      <c r="A350" s="39">
        <v>30</v>
      </c>
      <c r="B350" s="39" t="s">
        <v>1195</v>
      </c>
      <c r="C350" s="39" t="s">
        <v>1277</v>
      </c>
      <c r="D350" s="39" t="s">
        <v>1311</v>
      </c>
      <c r="E350" s="39" t="s">
        <v>659</v>
      </c>
      <c r="F350" s="16" t="s">
        <v>1312</v>
      </c>
      <c r="G350" s="30" t="s">
        <v>1313</v>
      </c>
      <c r="H350" s="16">
        <v>958504777</v>
      </c>
      <c r="I350" s="16" t="s">
        <v>1314</v>
      </c>
      <c r="J350" s="16">
        <v>216</v>
      </c>
      <c r="K350" s="16" t="s">
        <v>196</v>
      </c>
      <c r="L350" s="16">
        <v>15</v>
      </c>
      <c r="M350" s="16">
        <v>6</v>
      </c>
      <c r="N350" s="16">
        <v>2</v>
      </c>
      <c r="O350" s="16">
        <v>1</v>
      </c>
      <c r="P350" s="16">
        <v>1</v>
      </c>
      <c r="Q350" s="16">
        <v>2</v>
      </c>
      <c r="R350" s="16">
        <v>1</v>
      </c>
      <c r="S350" s="16">
        <v>1</v>
      </c>
      <c r="T350" s="16">
        <v>1</v>
      </c>
      <c r="U350" s="16">
        <v>32</v>
      </c>
      <c r="V350" s="16">
        <v>4</v>
      </c>
      <c r="W350" s="16">
        <v>1</v>
      </c>
      <c r="X350" s="16">
        <v>4</v>
      </c>
      <c r="Y350" s="16">
        <v>4</v>
      </c>
      <c r="Z350" s="16">
        <v>8</v>
      </c>
      <c r="AA350" s="16">
        <v>3</v>
      </c>
      <c r="AB350" s="16">
        <v>12</v>
      </c>
      <c r="AC350" s="18">
        <f t="shared" si="17"/>
        <v>20</v>
      </c>
      <c r="AD350" s="19"/>
      <c r="AE350" s="18"/>
      <c r="AF350" s="18"/>
      <c r="AG350" s="18">
        <v>20</v>
      </c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9"/>
    </row>
    <row r="351" spans="1:51" ht="31.5" x14ac:dyDescent="0.25">
      <c r="A351" s="39">
        <v>31</v>
      </c>
      <c r="B351" s="39" t="s">
        <v>1195</v>
      </c>
      <c r="C351" s="39" t="s">
        <v>1277</v>
      </c>
      <c r="D351" s="39" t="s">
        <v>1315</v>
      </c>
      <c r="E351" s="39" t="s">
        <v>1316</v>
      </c>
      <c r="F351" s="16" t="s">
        <v>1317</v>
      </c>
      <c r="G351" s="30" t="s">
        <v>1318</v>
      </c>
      <c r="H351" s="16">
        <v>997301089</v>
      </c>
      <c r="I351" s="16" t="s">
        <v>1319</v>
      </c>
      <c r="J351" s="16">
        <v>160</v>
      </c>
      <c r="K351" s="16" t="s">
        <v>196</v>
      </c>
      <c r="L351" s="16">
        <v>11</v>
      </c>
      <c r="M351" s="16">
        <v>4</v>
      </c>
      <c r="N351" s="16">
        <v>1</v>
      </c>
      <c r="O351" s="16">
        <v>1</v>
      </c>
      <c r="P351" s="16">
        <v>1</v>
      </c>
      <c r="Q351" s="16">
        <v>1</v>
      </c>
      <c r="R351" s="16">
        <v>1</v>
      </c>
      <c r="S351" s="16">
        <v>1</v>
      </c>
      <c r="T351" s="16">
        <v>1</v>
      </c>
      <c r="U351" s="16">
        <v>28</v>
      </c>
      <c r="V351" s="16">
        <v>3</v>
      </c>
      <c r="W351" s="16">
        <v>1</v>
      </c>
      <c r="X351" s="16">
        <v>3</v>
      </c>
      <c r="Y351" s="16">
        <v>4</v>
      </c>
      <c r="Z351" s="16">
        <v>12</v>
      </c>
      <c r="AA351" s="16">
        <v>0</v>
      </c>
      <c r="AB351" s="16">
        <v>8</v>
      </c>
      <c r="AC351" s="18">
        <f t="shared" si="17"/>
        <v>0</v>
      </c>
      <c r="AD351" s="19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9"/>
    </row>
    <row r="352" spans="1:51" ht="31.5" x14ac:dyDescent="0.25">
      <c r="A352" s="39">
        <v>32</v>
      </c>
      <c r="B352" s="39" t="s">
        <v>1195</v>
      </c>
      <c r="C352" s="39" t="s">
        <v>1320</v>
      </c>
      <c r="D352" s="39">
        <v>206908955</v>
      </c>
      <c r="E352" s="39" t="s">
        <v>1321</v>
      </c>
      <c r="F352" s="16" t="s">
        <v>1322</v>
      </c>
      <c r="G352" s="30" t="s">
        <v>1323</v>
      </c>
      <c r="H352" s="16" t="s">
        <v>1324</v>
      </c>
      <c r="I352" s="16" t="s">
        <v>1325</v>
      </c>
      <c r="J352" s="16"/>
      <c r="K352" s="16" t="s">
        <v>196</v>
      </c>
      <c r="L352" s="16">
        <v>11</v>
      </c>
      <c r="M352" s="16">
        <v>44</v>
      </c>
      <c r="N352" s="16">
        <v>6</v>
      </c>
      <c r="O352" s="16">
        <v>11</v>
      </c>
      <c r="P352" s="16">
        <v>6</v>
      </c>
      <c r="Q352" s="16">
        <v>11</v>
      </c>
      <c r="R352" s="16">
        <v>18</v>
      </c>
      <c r="S352" s="16">
        <v>10</v>
      </c>
      <c r="T352" s="16">
        <v>12</v>
      </c>
      <c r="U352" s="16">
        <v>22</v>
      </c>
      <c r="V352" s="16">
        <v>5</v>
      </c>
      <c r="W352" s="16">
        <v>1</v>
      </c>
      <c r="X352" s="16">
        <v>2</v>
      </c>
      <c r="Y352" s="16">
        <v>4</v>
      </c>
      <c r="Z352" s="16">
        <v>10</v>
      </c>
      <c r="AA352" s="16">
        <v>1</v>
      </c>
      <c r="AB352" s="16">
        <v>5</v>
      </c>
      <c r="AC352" s="18">
        <f t="shared" si="17"/>
        <v>0</v>
      </c>
      <c r="AD352" s="19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9"/>
    </row>
    <row r="353" spans="1:51" ht="47.25" x14ac:dyDescent="0.25">
      <c r="A353" s="39">
        <v>33</v>
      </c>
      <c r="B353" s="39" t="s">
        <v>1195</v>
      </c>
      <c r="C353" s="39" t="s">
        <v>1326</v>
      </c>
      <c r="D353" s="39">
        <v>206890388</v>
      </c>
      <c r="E353" s="39" t="s">
        <v>1327</v>
      </c>
      <c r="F353" s="16" t="s">
        <v>1328</v>
      </c>
      <c r="G353" s="30" t="s">
        <v>1329</v>
      </c>
      <c r="H353" s="16" t="s">
        <v>1330</v>
      </c>
      <c r="I353" s="16" t="s">
        <v>1331</v>
      </c>
      <c r="J353" s="16">
        <v>380</v>
      </c>
      <c r="K353" s="16" t="s">
        <v>196</v>
      </c>
      <c r="L353" s="16">
        <v>17</v>
      </c>
      <c r="M353" s="16">
        <v>6</v>
      </c>
      <c r="N353" s="16">
        <v>2</v>
      </c>
      <c r="O353" s="16">
        <v>2</v>
      </c>
      <c r="P353" s="16">
        <v>2</v>
      </c>
      <c r="Q353" s="16">
        <v>1</v>
      </c>
      <c r="R353" s="16">
        <v>2</v>
      </c>
      <c r="S353" s="16">
        <v>1</v>
      </c>
      <c r="T353" s="16">
        <v>1</v>
      </c>
      <c r="U353" s="16">
        <v>38</v>
      </c>
      <c r="V353" s="16">
        <v>3</v>
      </c>
      <c r="W353" s="16">
        <v>4</v>
      </c>
      <c r="X353" s="16">
        <v>3</v>
      </c>
      <c r="Y353" s="16">
        <v>6</v>
      </c>
      <c r="Z353" s="16">
        <v>32</v>
      </c>
      <c r="AA353" s="16">
        <v>6</v>
      </c>
      <c r="AB353" s="16">
        <v>6</v>
      </c>
      <c r="AC353" s="18">
        <f t="shared" si="17"/>
        <v>0</v>
      </c>
      <c r="AD353" s="19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9"/>
    </row>
    <row r="354" spans="1:51" ht="47.25" x14ac:dyDescent="0.25">
      <c r="A354" s="39">
        <v>34</v>
      </c>
      <c r="B354" s="39" t="s">
        <v>1195</v>
      </c>
      <c r="C354" s="39" t="s">
        <v>1326</v>
      </c>
      <c r="D354" s="39">
        <v>206915575</v>
      </c>
      <c r="E354" s="39" t="s">
        <v>659</v>
      </c>
      <c r="F354" s="16" t="s">
        <v>1332</v>
      </c>
      <c r="G354" s="30" t="s">
        <v>1333</v>
      </c>
      <c r="H354" s="16" t="s">
        <v>1334</v>
      </c>
      <c r="I354" s="16" t="s">
        <v>1335</v>
      </c>
      <c r="J354" s="16">
        <v>180</v>
      </c>
      <c r="K354" s="16" t="s">
        <v>196</v>
      </c>
      <c r="L354" s="16">
        <v>11</v>
      </c>
      <c r="M354" s="16">
        <v>4</v>
      </c>
      <c r="N354" s="16">
        <v>1</v>
      </c>
      <c r="O354" s="16">
        <v>1</v>
      </c>
      <c r="P354" s="16">
        <v>1</v>
      </c>
      <c r="Q354" s="16">
        <v>1</v>
      </c>
      <c r="R354" s="16">
        <v>1</v>
      </c>
      <c r="S354" s="16">
        <v>1</v>
      </c>
      <c r="T354" s="16">
        <v>1</v>
      </c>
      <c r="U354" s="16">
        <v>25</v>
      </c>
      <c r="V354" s="16">
        <v>3</v>
      </c>
      <c r="W354" s="16">
        <v>2</v>
      </c>
      <c r="X354" s="16">
        <v>2</v>
      </c>
      <c r="Y354" s="16">
        <v>5</v>
      </c>
      <c r="Z354" s="16">
        <v>13</v>
      </c>
      <c r="AA354" s="16">
        <v>0</v>
      </c>
      <c r="AB354" s="16">
        <v>5</v>
      </c>
      <c r="AC354" s="18">
        <f t="shared" si="17"/>
        <v>0</v>
      </c>
      <c r="AD354" s="19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9"/>
    </row>
    <row r="355" spans="1:51" ht="31.5" x14ac:dyDescent="0.25">
      <c r="A355" s="39">
        <v>35</v>
      </c>
      <c r="B355" s="39" t="s">
        <v>1195</v>
      </c>
      <c r="C355" s="39" t="s">
        <v>1326</v>
      </c>
      <c r="D355" s="39">
        <v>206913863</v>
      </c>
      <c r="E355" s="39" t="s">
        <v>1336</v>
      </c>
      <c r="F355" s="16" t="s">
        <v>1337</v>
      </c>
      <c r="G355" s="30" t="s">
        <v>1338</v>
      </c>
      <c r="H355" s="16" t="s">
        <v>1339</v>
      </c>
      <c r="I355" s="16" t="s">
        <v>1340</v>
      </c>
      <c r="J355" s="16">
        <v>640</v>
      </c>
      <c r="K355" s="16" t="s">
        <v>196</v>
      </c>
      <c r="L355" s="16">
        <v>40</v>
      </c>
      <c r="M355" s="16">
        <v>16</v>
      </c>
      <c r="N355" s="16">
        <v>4</v>
      </c>
      <c r="O355" s="16">
        <v>3</v>
      </c>
      <c r="P355" s="16">
        <v>3</v>
      </c>
      <c r="Q355" s="16">
        <v>4</v>
      </c>
      <c r="R355" s="16">
        <v>3</v>
      </c>
      <c r="S355" s="16">
        <v>4</v>
      </c>
      <c r="T355" s="16">
        <v>3</v>
      </c>
      <c r="U355" s="16">
        <v>45</v>
      </c>
      <c r="V355" s="16">
        <v>5</v>
      </c>
      <c r="W355" s="16">
        <v>4</v>
      </c>
      <c r="X355" s="16">
        <v>3</v>
      </c>
      <c r="Y355" s="16">
        <v>3</v>
      </c>
      <c r="Z355" s="16">
        <v>30</v>
      </c>
      <c r="AA355" s="16">
        <v>4</v>
      </c>
      <c r="AB355" s="16">
        <v>6</v>
      </c>
      <c r="AC355" s="18">
        <f t="shared" si="17"/>
        <v>0</v>
      </c>
      <c r="AD355" s="19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9"/>
    </row>
    <row r="356" spans="1:51" ht="47.25" x14ac:dyDescent="0.25">
      <c r="A356" s="39">
        <v>36</v>
      </c>
      <c r="B356" s="39" t="s">
        <v>1195</v>
      </c>
      <c r="C356" s="39" t="s">
        <v>1326</v>
      </c>
      <c r="D356" s="39">
        <v>206921054</v>
      </c>
      <c r="E356" s="39" t="s">
        <v>1341</v>
      </c>
      <c r="F356" s="16" t="s">
        <v>1342</v>
      </c>
      <c r="G356" s="30" t="s">
        <v>1343</v>
      </c>
      <c r="H356" s="16" t="s">
        <v>1344</v>
      </c>
      <c r="I356" s="16" t="s">
        <v>1345</v>
      </c>
      <c r="J356" s="16">
        <v>216</v>
      </c>
      <c r="K356" s="16" t="s">
        <v>196</v>
      </c>
      <c r="L356" s="16">
        <v>11</v>
      </c>
      <c r="M356" s="16">
        <v>4</v>
      </c>
      <c r="N356" s="16">
        <v>1</v>
      </c>
      <c r="O356" s="16">
        <v>1</v>
      </c>
      <c r="P356" s="16">
        <v>1</v>
      </c>
      <c r="Q356" s="16">
        <v>1</v>
      </c>
      <c r="R356" s="16">
        <v>1</v>
      </c>
      <c r="S356" s="16">
        <v>1</v>
      </c>
      <c r="T356" s="16">
        <v>1</v>
      </c>
      <c r="U356" s="16">
        <v>27</v>
      </c>
      <c r="V356" s="16">
        <v>5</v>
      </c>
      <c r="W356" s="16">
        <v>2</v>
      </c>
      <c r="X356" s="16">
        <v>5</v>
      </c>
      <c r="Y356" s="16">
        <v>3</v>
      </c>
      <c r="Z356" s="16">
        <v>11</v>
      </c>
      <c r="AA356" s="16">
        <v>3</v>
      </c>
      <c r="AB356" s="16">
        <v>5</v>
      </c>
      <c r="AC356" s="18">
        <f t="shared" si="17"/>
        <v>0</v>
      </c>
      <c r="AD356" s="19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9"/>
    </row>
    <row r="357" spans="1:51" ht="31.5" x14ac:dyDescent="0.25">
      <c r="A357" s="39">
        <v>37</v>
      </c>
      <c r="B357" s="39" t="s">
        <v>1195</v>
      </c>
      <c r="C357" s="39" t="s">
        <v>1326</v>
      </c>
      <c r="D357" s="39">
        <v>206922014</v>
      </c>
      <c r="E357" s="39" t="s">
        <v>1254</v>
      </c>
      <c r="F357" s="16" t="s">
        <v>1346</v>
      </c>
      <c r="G357" s="30" t="s">
        <v>1338</v>
      </c>
      <c r="H357" s="16" t="s">
        <v>1347</v>
      </c>
      <c r="I357" s="16" t="s">
        <v>1348</v>
      </c>
      <c r="J357" s="16">
        <v>370</v>
      </c>
      <c r="K357" s="16" t="s">
        <v>196</v>
      </c>
      <c r="L357" s="16">
        <v>16</v>
      </c>
      <c r="M357" s="16">
        <v>6</v>
      </c>
      <c r="N357" s="16">
        <v>2</v>
      </c>
      <c r="O357" s="16">
        <v>1</v>
      </c>
      <c r="P357" s="16">
        <v>2</v>
      </c>
      <c r="Q357" s="16">
        <v>2</v>
      </c>
      <c r="R357" s="16">
        <v>1</v>
      </c>
      <c r="S357" s="16">
        <v>1</v>
      </c>
      <c r="T357" s="16">
        <v>1</v>
      </c>
      <c r="U357" s="16">
        <v>35</v>
      </c>
      <c r="V357" s="16">
        <v>4</v>
      </c>
      <c r="W357" s="16">
        <v>1</v>
      </c>
      <c r="X357" s="16">
        <v>3</v>
      </c>
      <c r="Y357" s="16">
        <v>6</v>
      </c>
      <c r="Z357" s="16">
        <v>36</v>
      </c>
      <c r="AA357" s="16">
        <v>5</v>
      </c>
      <c r="AB357" s="16">
        <v>6</v>
      </c>
      <c r="AC357" s="18">
        <f t="shared" si="17"/>
        <v>0</v>
      </c>
      <c r="AD357" s="19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9"/>
    </row>
    <row r="358" spans="1:51" ht="31.5" x14ac:dyDescent="0.25">
      <c r="A358" s="39">
        <v>38</v>
      </c>
      <c r="B358" s="39" t="s">
        <v>1195</v>
      </c>
      <c r="C358" s="39" t="s">
        <v>1326</v>
      </c>
      <c r="D358" s="39">
        <v>206921735</v>
      </c>
      <c r="E358" s="39" t="s">
        <v>1263</v>
      </c>
      <c r="F358" s="16" t="s">
        <v>1349</v>
      </c>
      <c r="G358" s="30" t="s">
        <v>1333</v>
      </c>
      <c r="H358" s="16" t="s">
        <v>1350</v>
      </c>
      <c r="I358" s="16" t="s">
        <v>1351</v>
      </c>
      <c r="J358" s="16">
        <v>840</v>
      </c>
      <c r="K358" s="16" t="s">
        <v>196</v>
      </c>
      <c r="L358" s="16">
        <v>23</v>
      </c>
      <c r="M358" s="16">
        <v>9</v>
      </c>
      <c r="N358" s="16">
        <v>2</v>
      </c>
      <c r="O358" s="16">
        <v>2</v>
      </c>
      <c r="P358" s="16">
        <v>2</v>
      </c>
      <c r="Q358" s="16">
        <v>2</v>
      </c>
      <c r="R358" s="16">
        <v>2</v>
      </c>
      <c r="S358" s="16">
        <v>2</v>
      </c>
      <c r="T358" s="16">
        <v>2</v>
      </c>
      <c r="U358" s="16">
        <v>40</v>
      </c>
      <c r="V358" s="16">
        <v>4</v>
      </c>
      <c r="W358" s="16">
        <v>0</v>
      </c>
      <c r="X358" s="16">
        <v>3</v>
      </c>
      <c r="Y358" s="16">
        <v>6</v>
      </c>
      <c r="Z358" s="16">
        <v>36</v>
      </c>
      <c r="AA358" s="16">
        <v>5</v>
      </c>
      <c r="AB358" s="16">
        <v>6</v>
      </c>
      <c r="AC358" s="18">
        <f t="shared" si="17"/>
        <v>0</v>
      </c>
      <c r="AD358" s="19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9"/>
    </row>
    <row r="359" spans="1:51" ht="47.25" x14ac:dyDescent="0.25">
      <c r="A359" s="39">
        <v>39</v>
      </c>
      <c r="B359" s="39" t="s">
        <v>1195</v>
      </c>
      <c r="C359" s="39" t="s">
        <v>1326</v>
      </c>
      <c r="D359" s="39">
        <v>206922021</v>
      </c>
      <c r="E359" s="39" t="s">
        <v>1352</v>
      </c>
      <c r="F359" s="16" t="s">
        <v>1353</v>
      </c>
      <c r="G359" s="30" t="s">
        <v>1354</v>
      </c>
      <c r="H359" s="16" t="s">
        <v>1355</v>
      </c>
      <c r="I359" s="16" t="s">
        <v>1356</v>
      </c>
      <c r="J359" s="16">
        <v>245</v>
      </c>
      <c r="K359" s="16" t="s">
        <v>196</v>
      </c>
      <c r="L359" s="16">
        <v>12</v>
      </c>
      <c r="M359" s="16">
        <v>4</v>
      </c>
      <c r="N359" s="16">
        <v>1</v>
      </c>
      <c r="O359" s="16">
        <v>1</v>
      </c>
      <c r="P359" s="16">
        <v>1</v>
      </c>
      <c r="Q359" s="16">
        <v>1</v>
      </c>
      <c r="R359" s="16">
        <v>1</v>
      </c>
      <c r="S359" s="16">
        <v>2</v>
      </c>
      <c r="T359" s="16">
        <v>1</v>
      </c>
      <c r="U359" s="16">
        <v>28</v>
      </c>
      <c r="V359" s="16">
        <v>4</v>
      </c>
      <c r="W359" s="16">
        <v>0</v>
      </c>
      <c r="X359" s="16">
        <v>4</v>
      </c>
      <c r="Y359" s="16">
        <v>11</v>
      </c>
      <c r="Z359" s="16">
        <v>13</v>
      </c>
      <c r="AA359" s="16">
        <v>2</v>
      </c>
      <c r="AB359" s="16">
        <v>4</v>
      </c>
      <c r="AC359" s="18">
        <f t="shared" si="17"/>
        <v>0</v>
      </c>
      <c r="AD359" s="19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9"/>
    </row>
    <row r="360" spans="1:51" ht="31.5" x14ac:dyDescent="0.25">
      <c r="A360" s="39">
        <v>40</v>
      </c>
      <c r="B360" s="39" t="s">
        <v>1195</v>
      </c>
      <c r="C360" s="39" t="s">
        <v>1357</v>
      </c>
      <c r="D360" s="39">
        <v>206895816</v>
      </c>
      <c r="E360" s="39" t="s">
        <v>1358</v>
      </c>
      <c r="F360" s="16" t="s">
        <v>1359</v>
      </c>
      <c r="G360" s="30" t="s">
        <v>1360</v>
      </c>
      <c r="H360" s="16" t="s">
        <v>1361</v>
      </c>
      <c r="I360" s="16" t="s">
        <v>1362</v>
      </c>
      <c r="J360" s="16">
        <v>330</v>
      </c>
      <c r="K360" s="16" t="s">
        <v>196</v>
      </c>
      <c r="L360" s="16">
        <v>21</v>
      </c>
      <c r="M360" s="16">
        <v>8</v>
      </c>
      <c r="N360" s="16">
        <v>2</v>
      </c>
      <c r="O360" s="16">
        <v>2</v>
      </c>
      <c r="P360" s="16">
        <v>2</v>
      </c>
      <c r="Q360" s="16">
        <v>2</v>
      </c>
      <c r="R360" s="16">
        <v>2</v>
      </c>
      <c r="S360" s="16">
        <v>1</v>
      </c>
      <c r="T360" s="16">
        <v>2</v>
      </c>
      <c r="U360" s="16">
        <v>51</v>
      </c>
      <c r="V360" s="16">
        <v>5</v>
      </c>
      <c r="W360" s="16">
        <v>3</v>
      </c>
      <c r="X360" s="16">
        <v>8</v>
      </c>
      <c r="Y360" s="16">
        <v>12</v>
      </c>
      <c r="Z360" s="16">
        <v>18</v>
      </c>
      <c r="AA360" s="16">
        <v>5</v>
      </c>
      <c r="AB360" s="16">
        <v>5</v>
      </c>
      <c r="AC360" s="18">
        <f t="shared" si="17"/>
        <v>0</v>
      </c>
      <c r="AD360" s="19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9"/>
    </row>
    <row r="361" spans="1:51" ht="31.5" x14ac:dyDescent="0.25">
      <c r="A361" s="39">
        <v>41</v>
      </c>
      <c r="B361" s="39" t="s">
        <v>1195</v>
      </c>
      <c r="C361" s="39" t="s">
        <v>1357</v>
      </c>
      <c r="D361" s="39">
        <v>206894667</v>
      </c>
      <c r="E361" s="39" t="s">
        <v>1363</v>
      </c>
      <c r="F361" s="16" t="s">
        <v>1364</v>
      </c>
      <c r="G361" s="30" t="s">
        <v>1365</v>
      </c>
      <c r="H361" s="16" t="s">
        <v>1366</v>
      </c>
      <c r="I361" s="16" t="s">
        <v>1367</v>
      </c>
      <c r="J361" s="16">
        <v>160</v>
      </c>
      <c r="K361" s="16" t="s">
        <v>196</v>
      </c>
      <c r="L361" s="16">
        <v>15</v>
      </c>
      <c r="M361" s="16">
        <v>7</v>
      </c>
      <c r="N361" s="16">
        <v>1</v>
      </c>
      <c r="O361" s="16">
        <v>1</v>
      </c>
      <c r="P361" s="16">
        <v>2</v>
      </c>
      <c r="Q361" s="16">
        <v>1</v>
      </c>
      <c r="R361" s="16">
        <v>1</v>
      </c>
      <c r="S361" s="16">
        <v>1</v>
      </c>
      <c r="T361" s="16">
        <v>1</v>
      </c>
      <c r="U361" s="16">
        <v>32</v>
      </c>
      <c r="V361" s="16">
        <v>4</v>
      </c>
      <c r="W361" s="16">
        <v>2</v>
      </c>
      <c r="X361" s="16">
        <v>7</v>
      </c>
      <c r="Y361" s="16">
        <v>1</v>
      </c>
      <c r="Z361" s="16">
        <v>10</v>
      </c>
      <c r="AA361" s="16">
        <v>6</v>
      </c>
      <c r="AB361" s="16">
        <v>2</v>
      </c>
      <c r="AC361" s="18">
        <f t="shared" si="17"/>
        <v>0</v>
      </c>
      <c r="AD361" s="19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9"/>
    </row>
    <row r="362" spans="1:51" ht="31.5" x14ac:dyDescent="0.25">
      <c r="A362" s="39">
        <v>42</v>
      </c>
      <c r="B362" s="39" t="s">
        <v>1195</v>
      </c>
      <c r="C362" s="39" t="s">
        <v>1357</v>
      </c>
      <c r="D362" s="39">
        <v>206887588</v>
      </c>
      <c r="E362" s="39" t="s">
        <v>1368</v>
      </c>
      <c r="F362" s="16" t="s">
        <v>1369</v>
      </c>
      <c r="G362" s="30" t="s">
        <v>1370</v>
      </c>
      <c r="H362" s="16" t="s">
        <v>1371</v>
      </c>
      <c r="I362" s="16" t="s">
        <v>1372</v>
      </c>
      <c r="J362" s="16">
        <v>96</v>
      </c>
      <c r="K362" s="16" t="s">
        <v>196</v>
      </c>
      <c r="L362" s="16">
        <v>11</v>
      </c>
      <c r="M362" s="16">
        <v>4</v>
      </c>
      <c r="N362" s="16">
        <v>1</v>
      </c>
      <c r="O362" s="16">
        <v>1</v>
      </c>
      <c r="P362" s="16">
        <v>1</v>
      </c>
      <c r="Q362" s="16">
        <v>1</v>
      </c>
      <c r="R362" s="16">
        <v>1</v>
      </c>
      <c r="S362" s="16">
        <v>1</v>
      </c>
      <c r="T362" s="16">
        <v>1</v>
      </c>
      <c r="U362" s="16">
        <v>20</v>
      </c>
      <c r="V362" s="16">
        <v>3</v>
      </c>
      <c r="W362" s="16">
        <v>2</v>
      </c>
      <c r="X362" s="16">
        <v>2</v>
      </c>
      <c r="Y362" s="16">
        <v>7</v>
      </c>
      <c r="Z362" s="16">
        <v>4</v>
      </c>
      <c r="AA362" s="16">
        <v>1</v>
      </c>
      <c r="AB362" s="16">
        <v>1</v>
      </c>
      <c r="AC362" s="18">
        <f t="shared" si="17"/>
        <v>0</v>
      </c>
      <c r="AD362" s="19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9"/>
    </row>
    <row r="363" spans="1:51" ht="31.5" x14ac:dyDescent="0.25">
      <c r="A363" s="39">
        <v>43</v>
      </c>
      <c r="B363" s="39" t="s">
        <v>1195</v>
      </c>
      <c r="C363" s="39" t="s">
        <v>1357</v>
      </c>
      <c r="D363" s="39">
        <v>206887929</v>
      </c>
      <c r="E363" s="39" t="s">
        <v>1373</v>
      </c>
      <c r="F363" s="16" t="s">
        <v>1374</v>
      </c>
      <c r="G363" s="30" t="s">
        <v>1375</v>
      </c>
      <c r="H363" s="16" t="s">
        <v>1376</v>
      </c>
      <c r="I363" s="16" t="s">
        <v>1377</v>
      </c>
      <c r="J363" s="16">
        <v>220</v>
      </c>
      <c r="K363" s="16" t="s">
        <v>196</v>
      </c>
      <c r="L363" s="16">
        <v>13</v>
      </c>
      <c r="M363" s="16">
        <v>6</v>
      </c>
      <c r="N363" s="16">
        <v>1</v>
      </c>
      <c r="O363" s="16">
        <v>1</v>
      </c>
      <c r="P363" s="16">
        <v>1</v>
      </c>
      <c r="Q363" s="16">
        <v>1</v>
      </c>
      <c r="R363" s="16">
        <v>1</v>
      </c>
      <c r="S363" s="16">
        <v>1</v>
      </c>
      <c r="T363" s="16">
        <v>1</v>
      </c>
      <c r="U363" s="16">
        <v>26</v>
      </c>
      <c r="V363" s="16">
        <v>4</v>
      </c>
      <c r="W363" s="16">
        <v>1</v>
      </c>
      <c r="X363" s="16">
        <v>8</v>
      </c>
      <c r="Y363" s="16">
        <v>5</v>
      </c>
      <c r="Z363" s="16">
        <v>6</v>
      </c>
      <c r="AA363" s="16">
        <v>1</v>
      </c>
      <c r="AB363" s="16">
        <v>5</v>
      </c>
      <c r="AC363" s="18">
        <f t="shared" si="17"/>
        <v>40</v>
      </c>
      <c r="AD363" s="19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>
        <v>10</v>
      </c>
      <c r="AO363" s="18"/>
      <c r="AP363" s="18">
        <v>10</v>
      </c>
      <c r="AQ363" s="18"/>
      <c r="AR363" s="18">
        <v>10</v>
      </c>
      <c r="AS363" s="18"/>
      <c r="AT363" s="18">
        <v>10</v>
      </c>
      <c r="AU363" s="18"/>
      <c r="AV363" s="18"/>
      <c r="AW363" s="18"/>
      <c r="AX363" s="18"/>
      <c r="AY363" s="19"/>
    </row>
    <row r="364" spans="1:51" ht="31.5" x14ac:dyDescent="0.25">
      <c r="A364" s="39">
        <v>44</v>
      </c>
      <c r="B364" s="39" t="s">
        <v>1195</v>
      </c>
      <c r="C364" s="39" t="s">
        <v>1357</v>
      </c>
      <c r="D364" s="39">
        <v>206887951</v>
      </c>
      <c r="E364" s="39" t="s">
        <v>1378</v>
      </c>
      <c r="F364" s="16" t="s">
        <v>1379</v>
      </c>
      <c r="G364" s="30" t="s">
        <v>1380</v>
      </c>
      <c r="H364" s="16" t="s">
        <v>1381</v>
      </c>
      <c r="I364" s="16" t="s">
        <v>1382</v>
      </c>
      <c r="J364" s="16">
        <v>280</v>
      </c>
      <c r="K364" s="16" t="s">
        <v>196</v>
      </c>
      <c r="L364" s="16">
        <v>21</v>
      </c>
      <c r="M364" s="16">
        <v>8</v>
      </c>
      <c r="N364" s="16">
        <v>3</v>
      </c>
      <c r="O364" s="16">
        <v>2</v>
      </c>
      <c r="P364" s="16">
        <v>2</v>
      </c>
      <c r="Q364" s="16">
        <v>2</v>
      </c>
      <c r="R364" s="16">
        <v>1</v>
      </c>
      <c r="S364" s="16">
        <v>2</v>
      </c>
      <c r="T364" s="16">
        <v>1</v>
      </c>
      <c r="U364" s="16">
        <v>45</v>
      </c>
      <c r="V364" s="16">
        <v>4</v>
      </c>
      <c r="W364" s="16">
        <v>5</v>
      </c>
      <c r="X364" s="16">
        <v>5</v>
      </c>
      <c r="Y364" s="16">
        <v>8</v>
      </c>
      <c r="Z364" s="16">
        <v>8</v>
      </c>
      <c r="AA364" s="16">
        <v>3</v>
      </c>
      <c r="AB364" s="16">
        <v>16</v>
      </c>
      <c r="AC364" s="18">
        <f t="shared" si="17"/>
        <v>0</v>
      </c>
      <c r="AD364" s="19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9"/>
    </row>
    <row r="365" spans="1:51" ht="63" x14ac:dyDescent="0.25">
      <c r="A365" s="39">
        <v>45</v>
      </c>
      <c r="B365" s="39" t="s">
        <v>1195</v>
      </c>
      <c r="C365" s="39" t="s">
        <v>1383</v>
      </c>
      <c r="D365" s="39">
        <v>206890134</v>
      </c>
      <c r="E365" s="39" t="s">
        <v>1384</v>
      </c>
      <c r="F365" s="16" t="s">
        <v>1385</v>
      </c>
      <c r="G365" s="30" t="s">
        <v>1386</v>
      </c>
      <c r="H365" s="16" t="s">
        <v>1387</v>
      </c>
      <c r="I365" s="16" t="s">
        <v>1388</v>
      </c>
      <c r="J365" s="16">
        <v>180</v>
      </c>
      <c r="K365" s="16" t="s">
        <v>196</v>
      </c>
      <c r="L365" s="16">
        <v>18</v>
      </c>
      <c r="M365" s="16">
        <v>8</v>
      </c>
      <c r="N365" s="16">
        <v>1</v>
      </c>
      <c r="O365" s="16">
        <v>2</v>
      </c>
      <c r="P365" s="16">
        <v>1</v>
      </c>
      <c r="Q365" s="16">
        <v>2</v>
      </c>
      <c r="R365" s="16">
        <v>1</v>
      </c>
      <c r="S365" s="16">
        <v>2</v>
      </c>
      <c r="T365" s="16">
        <v>1</v>
      </c>
      <c r="U365" s="16">
        <v>34</v>
      </c>
      <c r="V365" s="16">
        <v>4</v>
      </c>
      <c r="W365" s="16">
        <v>5</v>
      </c>
      <c r="X365" s="16">
        <v>4</v>
      </c>
      <c r="Y365" s="16">
        <v>6</v>
      </c>
      <c r="Z365" s="16">
        <v>9</v>
      </c>
      <c r="AA365" s="16">
        <v>0</v>
      </c>
      <c r="AB365" s="16">
        <v>6</v>
      </c>
      <c r="AC365" s="18">
        <f t="shared" si="17"/>
        <v>41</v>
      </c>
      <c r="AD365" s="19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>
        <v>14</v>
      </c>
      <c r="AQ365" s="18"/>
      <c r="AR365" s="18"/>
      <c r="AS365" s="18"/>
      <c r="AT365" s="18">
        <v>12</v>
      </c>
      <c r="AU365" s="18">
        <v>15</v>
      </c>
      <c r="AV365" s="18"/>
      <c r="AW365" s="18"/>
      <c r="AX365" s="18"/>
      <c r="AY365" s="19"/>
    </row>
    <row r="366" spans="1:51" ht="63" x14ac:dyDescent="0.25">
      <c r="A366" s="39">
        <v>46</v>
      </c>
      <c r="B366" s="39" t="s">
        <v>1195</v>
      </c>
      <c r="C366" s="39" t="s">
        <v>1383</v>
      </c>
      <c r="D366" s="39">
        <v>206886637</v>
      </c>
      <c r="E366" s="39" t="s">
        <v>1389</v>
      </c>
      <c r="F366" s="16" t="s">
        <v>1390</v>
      </c>
      <c r="G366" s="30" t="s">
        <v>1391</v>
      </c>
      <c r="H366" s="16" t="s">
        <v>1392</v>
      </c>
      <c r="I366" s="16" t="s">
        <v>1393</v>
      </c>
      <c r="J366" s="16">
        <v>264</v>
      </c>
      <c r="K366" s="16" t="s">
        <v>196</v>
      </c>
      <c r="L366" s="16">
        <v>11</v>
      </c>
      <c r="M366" s="16">
        <v>4</v>
      </c>
      <c r="N366" s="16">
        <v>1</v>
      </c>
      <c r="O366" s="16">
        <v>1</v>
      </c>
      <c r="P366" s="16">
        <v>1</v>
      </c>
      <c r="Q366" s="16">
        <v>1</v>
      </c>
      <c r="R366" s="16">
        <v>1</v>
      </c>
      <c r="S366" s="16">
        <v>1</v>
      </c>
      <c r="T366" s="16">
        <v>1</v>
      </c>
      <c r="U366" s="16">
        <v>24</v>
      </c>
      <c r="V366" s="16">
        <v>5</v>
      </c>
      <c r="W366" s="16">
        <v>1</v>
      </c>
      <c r="X366" s="16">
        <v>1</v>
      </c>
      <c r="Y366" s="16">
        <v>5</v>
      </c>
      <c r="Z366" s="16">
        <v>12</v>
      </c>
      <c r="AA366" s="16">
        <v>1</v>
      </c>
      <c r="AB366" s="16">
        <v>4</v>
      </c>
      <c r="AC366" s="18">
        <f t="shared" si="17"/>
        <v>12</v>
      </c>
      <c r="AD366" s="19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>
        <v>7</v>
      </c>
      <c r="AU366" s="18">
        <v>5</v>
      </c>
      <c r="AV366" s="18"/>
      <c r="AW366" s="18"/>
      <c r="AX366" s="18"/>
      <c r="AY366" s="19"/>
    </row>
    <row r="367" spans="1:51" ht="31.5" x14ac:dyDescent="0.25">
      <c r="A367" s="39">
        <v>47</v>
      </c>
      <c r="B367" s="39" t="s">
        <v>1195</v>
      </c>
      <c r="C367" s="39" t="s">
        <v>1383</v>
      </c>
      <c r="D367" s="39">
        <v>206886652</v>
      </c>
      <c r="E367" s="39" t="s">
        <v>1205</v>
      </c>
      <c r="F367" s="16" t="s">
        <v>1394</v>
      </c>
      <c r="G367" s="30" t="s">
        <v>1395</v>
      </c>
      <c r="H367" s="16" t="s">
        <v>1396</v>
      </c>
      <c r="I367" s="16" t="s">
        <v>1397</v>
      </c>
      <c r="J367" s="16">
        <v>240</v>
      </c>
      <c r="K367" s="16" t="s">
        <v>196</v>
      </c>
      <c r="L367" s="16">
        <v>16</v>
      </c>
      <c r="M367" s="16">
        <v>7</v>
      </c>
      <c r="N367" s="16">
        <v>1</v>
      </c>
      <c r="O367" s="16">
        <v>1</v>
      </c>
      <c r="P367" s="16">
        <v>2</v>
      </c>
      <c r="Q367" s="16">
        <v>2</v>
      </c>
      <c r="R367" s="16">
        <v>1</v>
      </c>
      <c r="S367" s="16">
        <v>1</v>
      </c>
      <c r="T367" s="16">
        <v>1</v>
      </c>
      <c r="U367" s="16">
        <v>32</v>
      </c>
      <c r="V367" s="16">
        <v>5</v>
      </c>
      <c r="W367" s="16">
        <v>4</v>
      </c>
      <c r="X367" s="16">
        <v>6</v>
      </c>
      <c r="Y367" s="16">
        <v>2</v>
      </c>
      <c r="Z367" s="16">
        <v>14</v>
      </c>
      <c r="AA367" s="16">
        <v>2</v>
      </c>
      <c r="AB367" s="16">
        <v>4</v>
      </c>
      <c r="AC367" s="18">
        <f t="shared" si="17"/>
        <v>0</v>
      </c>
      <c r="AD367" s="19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9"/>
    </row>
    <row r="368" spans="1:51" ht="31.5" x14ac:dyDescent="0.25">
      <c r="A368" s="39">
        <v>48</v>
      </c>
      <c r="B368" s="39" t="s">
        <v>1195</v>
      </c>
      <c r="C368" s="39" t="s">
        <v>1383</v>
      </c>
      <c r="D368" s="39">
        <v>206884759</v>
      </c>
      <c r="E368" s="39" t="s">
        <v>1398</v>
      </c>
      <c r="F368" s="16" t="s">
        <v>1399</v>
      </c>
      <c r="G368" s="30" t="s">
        <v>1391</v>
      </c>
      <c r="H368" s="16" t="s">
        <v>1400</v>
      </c>
      <c r="I368" s="16" t="s">
        <v>1401</v>
      </c>
      <c r="J368" s="16">
        <v>390</v>
      </c>
      <c r="K368" s="16" t="s">
        <v>196</v>
      </c>
      <c r="L368" s="16">
        <v>20</v>
      </c>
      <c r="M368" s="16">
        <v>8</v>
      </c>
      <c r="N368" s="16">
        <v>2</v>
      </c>
      <c r="O368" s="16">
        <v>2</v>
      </c>
      <c r="P368" s="16">
        <v>2</v>
      </c>
      <c r="Q368" s="16">
        <v>2</v>
      </c>
      <c r="R368" s="16">
        <v>2</v>
      </c>
      <c r="S368" s="16">
        <v>1</v>
      </c>
      <c r="T368" s="16">
        <v>1</v>
      </c>
      <c r="U368" s="16">
        <v>39</v>
      </c>
      <c r="V368" s="16">
        <v>6</v>
      </c>
      <c r="W368" s="16">
        <v>0</v>
      </c>
      <c r="X368" s="16">
        <v>3</v>
      </c>
      <c r="Y368" s="16">
        <v>16</v>
      </c>
      <c r="Z368" s="16">
        <v>20</v>
      </c>
      <c r="AA368" s="16">
        <v>4</v>
      </c>
      <c r="AB368" s="16">
        <v>5</v>
      </c>
      <c r="AC368" s="18">
        <f t="shared" si="17"/>
        <v>0</v>
      </c>
      <c r="AD368" s="19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9"/>
    </row>
    <row r="369" spans="1:51" ht="31.5" x14ac:dyDescent="0.25">
      <c r="A369" s="39">
        <v>49</v>
      </c>
      <c r="B369" s="39" t="s">
        <v>1195</v>
      </c>
      <c r="C369" s="39" t="s">
        <v>1383</v>
      </c>
      <c r="D369" s="39">
        <v>206890103</v>
      </c>
      <c r="E369" s="39" t="s">
        <v>1402</v>
      </c>
      <c r="F369" s="16" t="s">
        <v>1403</v>
      </c>
      <c r="G369" s="30" t="s">
        <v>1404</v>
      </c>
      <c r="H369" s="16" t="s">
        <v>1405</v>
      </c>
      <c r="I369" s="16" t="s">
        <v>1406</v>
      </c>
      <c r="J369" s="16">
        <v>301</v>
      </c>
      <c r="K369" s="16" t="s">
        <v>196</v>
      </c>
      <c r="L369" s="16">
        <v>19</v>
      </c>
      <c r="M369" s="16">
        <v>12</v>
      </c>
      <c r="N369" s="16">
        <v>1</v>
      </c>
      <c r="O369" s="16">
        <v>1</v>
      </c>
      <c r="P369" s="16">
        <v>1</v>
      </c>
      <c r="Q369" s="16">
        <v>1</v>
      </c>
      <c r="R369" s="16">
        <v>1</v>
      </c>
      <c r="S369" s="16">
        <v>1</v>
      </c>
      <c r="T369" s="16">
        <v>1</v>
      </c>
      <c r="U369" s="16">
        <v>30</v>
      </c>
      <c r="V369" s="16">
        <v>5</v>
      </c>
      <c r="W369" s="16">
        <v>0</v>
      </c>
      <c r="X369" s="16">
        <v>2</v>
      </c>
      <c r="Y369" s="16">
        <v>3</v>
      </c>
      <c r="Z369" s="16">
        <v>19</v>
      </c>
      <c r="AA369" s="16">
        <v>3</v>
      </c>
      <c r="AB369" s="16">
        <v>2</v>
      </c>
      <c r="AC369" s="18">
        <f t="shared" si="17"/>
        <v>64</v>
      </c>
      <c r="AD369" s="19"/>
      <c r="AE369" s="18">
        <v>8</v>
      </c>
      <c r="AF369" s="18">
        <v>17</v>
      </c>
      <c r="AG369" s="18"/>
      <c r="AH369" s="18"/>
      <c r="AI369" s="18"/>
      <c r="AJ369" s="18"/>
      <c r="AK369" s="18"/>
      <c r="AL369" s="18"/>
      <c r="AM369" s="18"/>
      <c r="AN369" s="18">
        <v>10</v>
      </c>
      <c r="AO369" s="18"/>
      <c r="AP369" s="18"/>
      <c r="AQ369" s="18"/>
      <c r="AR369" s="18">
        <v>9</v>
      </c>
      <c r="AS369" s="18"/>
      <c r="AT369" s="18">
        <v>15</v>
      </c>
      <c r="AU369" s="18">
        <v>5</v>
      </c>
      <c r="AV369" s="18"/>
      <c r="AW369" s="18"/>
      <c r="AX369" s="18"/>
      <c r="AY369" s="19"/>
    </row>
    <row r="370" spans="1:51" ht="63" x14ac:dyDescent="0.25">
      <c r="A370" s="39">
        <v>50</v>
      </c>
      <c r="B370" s="39" t="s">
        <v>1195</v>
      </c>
      <c r="C370" s="39" t="s">
        <v>1383</v>
      </c>
      <c r="D370" s="39">
        <v>206908504</v>
      </c>
      <c r="E370" s="39" t="s">
        <v>1407</v>
      </c>
      <c r="F370" s="16" t="s">
        <v>1408</v>
      </c>
      <c r="G370" s="30" t="s">
        <v>1409</v>
      </c>
      <c r="H370" s="16" t="s">
        <v>1410</v>
      </c>
      <c r="I370" s="16" t="s">
        <v>1411</v>
      </c>
      <c r="J370" s="16">
        <v>456</v>
      </c>
      <c r="K370" s="16" t="s">
        <v>196</v>
      </c>
      <c r="L370" s="16">
        <v>18</v>
      </c>
      <c r="M370" s="16">
        <v>11</v>
      </c>
      <c r="N370" s="16">
        <v>1</v>
      </c>
      <c r="O370" s="16">
        <v>1</v>
      </c>
      <c r="P370" s="16">
        <v>1</v>
      </c>
      <c r="Q370" s="16">
        <v>1</v>
      </c>
      <c r="R370" s="16">
        <v>1</v>
      </c>
      <c r="S370" s="16">
        <v>1</v>
      </c>
      <c r="T370" s="16">
        <v>1</v>
      </c>
      <c r="U370" s="16">
        <v>28</v>
      </c>
      <c r="V370" s="16">
        <v>5</v>
      </c>
      <c r="W370" s="16">
        <v>5</v>
      </c>
      <c r="X370" s="16">
        <v>8</v>
      </c>
      <c r="Y370" s="16">
        <v>7</v>
      </c>
      <c r="Z370" s="16">
        <v>6</v>
      </c>
      <c r="AA370" s="16">
        <v>0</v>
      </c>
      <c r="AB370" s="16">
        <v>2</v>
      </c>
      <c r="AC370" s="18">
        <f t="shared" si="17"/>
        <v>121</v>
      </c>
      <c r="AD370" s="19">
        <v>22</v>
      </c>
      <c r="AE370" s="18">
        <v>15</v>
      </c>
      <c r="AF370" s="18">
        <v>28</v>
      </c>
      <c r="AG370" s="18"/>
      <c r="AH370" s="18"/>
      <c r="AI370" s="18"/>
      <c r="AJ370" s="18"/>
      <c r="AK370" s="18"/>
      <c r="AL370" s="18"/>
      <c r="AM370" s="18">
        <v>15</v>
      </c>
      <c r="AN370" s="18">
        <v>10</v>
      </c>
      <c r="AO370" s="18">
        <v>11</v>
      </c>
      <c r="AP370" s="18"/>
      <c r="AQ370" s="18"/>
      <c r="AR370" s="18">
        <v>9</v>
      </c>
      <c r="AS370" s="18"/>
      <c r="AT370" s="18">
        <v>11</v>
      </c>
      <c r="AU370" s="18"/>
      <c r="AV370" s="18"/>
      <c r="AW370" s="18"/>
      <c r="AX370" s="18"/>
      <c r="AY370" s="19"/>
    </row>
    <row r="371" spans="1:51" ht="47.25" x14ac:dyDescent="0.25">
      <c r="A371" s="39">
        <v>51</v>
      </c>
      <c r="B371" s="39" t="s">
        <v>1195</v>
      </c>
      <c r="C371" s="39" t="s">
        <v>1383</v>
      </c>
      <c r="D371" s="39">
        <v>206872322</v>
      </c>
      <c r="E371" s="39" t="s">
        <v>523</v>
      </c>
      <c r="F371" s="16" t="s">
        <v>1412</v>
      </c>
      <c r="G371" s="30" t="s">
        <v>1413</v>
      </c>
      <c r="H371" s="16" t="s">
        <v>1414</v>
      </c>
      <c r="I371" s="16" t="s">
        <v>1415</v>
      </c>
      <c r="J371" s="16">
        <v>180</v>
      </c>
      <c r="K371" s="16" t="s">
        <v>196</v>
      </c>
      <c r="L371" s="16">
        <v>23</v>
      </c>
      <c r="M371" s="16">
        <v>11</v>
      </c>
      <c r="N371" s="16">
        <v>1</v>
      </c>
      <c r="O371" s="16">
        <v>2</v>
      </c>
      <c r="P371" s="16">
        <v>2</v>
      </c>
      <c r="Q371" s="16">
        <v>2</v>
      </c>
      <c r="R371" s="16">
        <v>2</v>
      </c>
      <c r="S371" s="16">
        <v>2</v>
      </c>
      <c r="T371" s="16">
        <v>1</v>
      </c>
      <c r="U371" s="16">
        <v>46</v>
      </c>
      <c r="V371" s="16">
        <v>5</v>
      </c>
      <c r="W371" s="16">
        <v>2</v>
      </c>
      <c r="X371" s="16">
        <v>3</v>
      </c>
      <c r="Y371" s="16">
        <v>8</v>
      </c>
      <c r="Z371" s="16">
        <v>20</v>
      </c>
      <c r="AA371" s="16">
        <v>3</v>
      </c>
      <c r="AB371" s="16">
        <v>5</v>
      </c>
      <c r="AC371" s="18">
        <f t="shared" si="17"/>
        <v>20</v>
      </c>
      <c r="AD371" s="19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>
        <v>15</v>
      </c>
      <c r="AP371" s="18"/>
      <c r="AQ371" s="18"/>
      <c r="AR371" s="18"/>
      <c r="AS371" s="18"/>
      <c r="AT371" s="18">
        <v>5</v>
      </c>
      <c r="AU371" s="18"/>
      <c r="AV371" s="18"/>
      <c r="AW371" s="18"/>
      <c r="AX371" s="18"/>
      <c r="AY371" s="19"/>
    </row>
    <row r="372" spans="1:51" ht="47.25" x14ac:dyDescent="0.25">
      <c r="A372" s="39">
        <v>52</v>
      </c>
      <c r="B372" s="39" t="s">
        <v>1195</v>
      </c>
      <c r="C372" s="39" t="s">
        <v>1383</v>
      </c>
      <c r="D372" s="39">
        <v>206909978</v>
      </c>
      <c r="E372" s="39" t="s">
        <v>534</v>
      </c>
      <c r="F372" s="16" t="s">
        <v>1416</v>
      </c>
      <c r="G372" s="30" t="s">
        <v>1417</v>
      </c>
      <c r="H372" s="16">
        <v>995987871</v>
      </c>
      <c r="I372" s="16" t="s">
        <v>1418</v>
      </c>
      <c r="J372" s="16">
        <v>220</v>
      </c>
      <c r="K372" s="16" t="s">
        <v>196</v>
      </c>
      <c r="L372" s="16">
        <v>19</v>
      </c>
      <c r="M372" s="16">
        <v>10</v>
      </c>
      <c r="N372" s="16">
        <v>1</v>
      </c>
      <c r="O372" s="16">
        <v>1</v>
      </c>
      <c r="P372" s="16">
        <v>2</v>
      </c>
      <c r="Q372" s="16">
        <v>2</v>
      </c>
      <c r="R372" s="16">
        <v>1</v>
      </c>
      <c r="S372" s="16">
        <v>1</v>
      </c>
      <c r="T372" s="16">
        <v>1</v>
      </c>
      <c r="U372" s="16">
        <v>33</v>
      </c>
      <c r="V372" s="16">
        <v>4</v>
      </c>
      <c r="W372" s="16">
        <v>1</v>
      </c>
      <c r="X372" s="16">
        <v>3</v>
      </c>
      <c r="Y372" s="16">
        <v>6</v>
      </c>
      <c r="Z372" s="16">
        <v>15</v>
      </c>
      <c r="AA372" s="16">
        <v>1</v>
      </c>
      <c r="AB372" s="16">
        <v>7</v>
      </c>
      <c r="AC372" s="18">
        <f t="shared" si="17"/>
        <v>0</v>
      </c>
      <c r="AD372" s="19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9"/>
    </row>
    <row r="373" spans="1:51" ht="31.5" x14ac:dyDescent="0.25">
      <c r="A373" s="39">
        <v>53</v>
      </c>
      <c r="B373" s="39" t="s">
        <v>1195</v>
      </c>
      <c r="C373" s="39" t="s">
        <v>1383</v>
      </c>
      <c r="D373" s="39">
        <v>206893454</v>
      </c>
      <c r="E373" s="39" t="s">
        <v>615</v>
      </c>
      <c r="F373" s="16" t="s">
        <v>1419</v>
      </c>
      <c r="G373" s="30" t="s">
        <v>1420</v>
      </c>
      <c r="H373" s="16">
        <v>951717870</v>
      </c>
      <c r="I373" s="16" t="s">
        <v>1421</v>
      </c>
      <c r="J373" s="16">
        <v>120</v>
      </c>
      <c r="K373" s="16" t="s">
        <v>196</v>
      </c>
      <c r="L373" s="16">
        <v>15</v>
      </c>
      <c r="M373" s="16">
        <v>7</v>
      </c>
      <c r="N373" s="16">
        <v>1</v>
      </c>
      <c r="O373" s="16">
        <v>1</v>
      </c>
      <c r="P373" s="16">
        <v>1</v>
      </c>
      <c r="Q373" s="16">
        <v>2</v>
      </c>
      <c r="R373" s="16">
        <v>1</v>
      </c>
      <c r="S373" s="16">
        <v>1</v>
      </c>
      <c r="T373" s="16">
        <v>1</v>
      </c>
      <c r="U373" s="16">
        <v>24</v>
      </c>
      <c r="V373" s="16">
        <v>5</v>
      </c>
      <c r="W373" s="16">
        <v>2</v>
      </c>
      <c r="X373" s="16">
        <v>3</v>
      </c>
      <c r="Y373" s="16">
        <v>6</v>
      </c>
      <c r="Z373" s="16">
        <v>10</v>
      </c>
      <c r="AA373" s="16">
        <v>0</v>
      </c>
      <c r="AB373" s="16">
        <v>3</v>
      </c>
      <c r="AC373" s="18">
        <f t="shared" si="17"/>
        <v>0</v>
      </c>
      <c r="AD373" s="19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9"/>
    </row>
    <row r="374" spans="1:51" ht="47.25" x14ac:dyDescent="0.25">
      <c r="A374" s="39">
        <v>54</v>
      </c>
      <c r="B374" s="39" t="s">
        <v>1195</v>
      </c>
      <c r="C374" s="39" t="s">
        <v>1383</v>
      </c>
      <c r="D374" s="39">
        <v>206890009</v>
      </c>
      <c r="E374" s="39" t="s">
        <v>1422</v>
      </c>
      <c r="F374" s="16" t="s">
        <v>1423</v>
      </c>
      <c r="G374" s="30" t="s">
        <v>1424</v>
      </c>
      <c r="H374" s="16" t="s">
        <v>1425</v>
      </c>
      <c r="I374" s="16" t="s">
        <v>1426</v>
      </c>
      <c r="J374" s="16">
        <v>176</v>
      </c>
      <c r="K374" s="16" t="s">
        <v>196</v>
      </c>
      <c r="L374" s="16">
        <v>13</v>
      </c>
      <c r="M374" s="16">
        <v>6</v>
      </c>
      <c r="N374" s="16">
        <v>1</v>
      </c>
      <c r="O374" s="16">
        <v>1</v>
      </c>
      <c r="P374" s="16">
        <v>1</v>
      </c>
      <c r="Q374" s="16">
        <v>1</v>
      </c>
      <c r="R374" s="16">
        <v>1</v>
      </c>
      <c r="S374" s="16">
        <v>1</v>
      </c>
      <c r="T374" s="16">
        <v>1</v>
      </c>
      <c r="U374" s="16">
        <v>27</v>
      </c>
      <c r="V374" s="16">
        <v>5</v>
      </c>
      <c r="W374" s="16">
        <v>1</v>
      </c>
      <c r="X374" s="16">
        <v>2</v>
      </c>
      <c r="Y374" s="16">
        <v>7</v>
      </c>
      <c r="Z374" s="16">
        <v>11</v>
      </c>
      <c r="AA374" s="16">
        <v>0</v>
      </c>
      <c r="AB374" s="16">
        <v>6</v>
      </c>
      <c r="AC374" s="18">
        <f t="shared" si="17"/>
        <v>4</v>
      </c>
      <c r="AD374" s="19"/>
      <c r="AE374" s="18"/>
      <c r="AF374" s="18"/>
      <c r="AG374" s="18">
        <v>4</v>
      </c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9"/>
    </row>
    <row r="375" spans="1:51" ht="31.5" x14ac:dyDescent="0.25">
      <c r="A375" s="39">
        <v>55</v>
      </c>
      <c r="B375" s="39" t="s">
        <v>1195</v>
      </c>
      <c r="C375" s="39" t="s">
        <v>1383</v>
      </c>
      <c r="D375" s="39">
        <v>206890031</v>
      </c>
      <c r="E375" s="39" t="s">
        <v>1427</v>
      </c>
      <c r="F375" s="16" t="s">
        <v>1428</v>
      </c>
      <c r="G375" s="30" t="s">
        <v>1429</v>
      </c>
      <c r="H375" s="16" t="s">
        <v>1430</v>
      </c>
      <c r="I375" s="16" t="s">
        <v>1431</v>
      </c>
      <c r="J375" s="16">
        <v>320</v>
      </c>
      <c r="K375" s="16" t="s">
        <v>196</v>
      </c>
      <c r="L375" s="16">
        <v>28</v>
      </c>
      <c r="M375" s="16">
        <v>12</v>
      </c>
      <c r="N375" s="16">
        <v>2</v>
      </c>
      <c r="O375" s="16">
        <v>2</v>
      </c>
      <c r="P375" s="16">
        <v>2</v>
      </c>
      <c r="Q375" s="16">
        <v>3</v>
      </c>
      <c r="R375" s="16">
        <v>2</v>
      </c>
      <c r="S375" s="16">
        <v>2</v>
      </c>
      <c r="T375" s="16">
        <v>3</v>
      </c>
      <c r="U375" s="16">
        <v>52</v>
      </c>
      <c r="V375" s="16">
        <v>6</v>
      </c>
      <c r="W375" s="16">
        <v>1</v>
      </c>
      <c r="X375" s="16">
        <v>8</v>
      </c>
      <c r="Y375" s="16">
        <v>16</v>
      </c>
      <c r="Z375" s="16">
        <v>12</v>
      </c>
      <c r="AA375" s="16">
        <v>2</v>
      </c>
      <c r="AB375" s="16">
        <v>7</v>
      </c>
      <c r="AC375" s="18">
        <f t="shared" si="17"/>
        <v>40</v>
      </c>
      <c r="AD375" s="19"/>
      <c r="AE375" s="18"/>
      <c r="AF375" s="18"/>
      <c r="AG375" s="18">
        <v>20</v>
      </c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>
        <v>20</v>
      </c>
      <c r="AU375" s="18"/>
      <c r="AV375" s="18"/>
      <c r="AW375" s="18"/>
      <c r="AX375" s="18"/>
      <c r="AY375" s="19"/>
    </row>
    <row r="376" spans="1:51" ht="31.5" x14ac:dyDescent="0.25">
      <c r="A376" s="39">
        <v>56</v>
      </c>
      <c r="B376" s="39" t="s">
        <v>1195</v>
      </c>
      <c r="C376" s="39" t="s">
        <v>1383</v>
      </c>
      <c r="D376" s="39">
        <v>206918112</v>
      </c>
      <c r="E376" s="39" t="s">
        <v>1432</v>
      </c>
      <c r="F376" s="16" t="s">
        <v>1433</v>
      </c>
      <c r="G376" s="30" t="s">
        <v>1434</v>
      </c>
      <c r="H376" s="16">
        <v>330990771</v>
      </c>
      <c r="I376" s="16" t="s">
        <v>1435</v>
      </c>
      <c r="J376" s="16">
        <v>120</v>
      </c>
      <c r="K376" s="16" t="s">
        <v>196</v>
      </c>
      <c r="L376" s="16">
        <v>11</v>
      </c>
      <c r="M376" s="16">
        <v>4</v>
      </c>
      <c r="N376" s="16">
        <v>1</v>
      </c>
      <c r="O376" s="16">
        <v>1</v>
      </c>
      <c r="P376" s="16">
        <v>1</v>
      </c>
      <c r="Q376" s="16">
        <v>1</v>
      </c>
      <c r="R376" s="16">
        <v>1</v>
      </c>
      <c r="S376" s="16">
        <v>1</v>
      </c>
      <c r="T376" s="16">
        <v>1</v>
      </c>
      <c r="U376" s="16">
        <v>23</v>
      </c>
      <c r="V376" s="16">
        <v>4</v>
      </c>
      <c r="W376" s="16">
        <v>0</v>
      </c>
      <c r="X376" s="16">
        <v>4</v>
      </c>
      <c r="Y376" s="16">
        <v>2</v>
      </c>
      <c r="Z376" s="16">
        <v>14</v>
      </c>
      <c r="AA376" s="16">
        <v>1</v>
      </c>
      <c r="AB376" s="16">
        <v>2</v>
      </c>
      <c r="AC376" s="18">
        <f t="shared" si="17"/>
        <v>10</v>
      </c>
      <c r="AD376" s="19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>
        <v>10</v>
      </c>
      <c r="AQ376" s="18"/>
      <c r="AR376" s="18"/>
      <c r="AS376" s="18"/>
      <c r="AT376" s="18"/>
      <c r="AU376" s="18"/>
      <c r="AV376" s="18"/>
      <c r="AW376" s="18"/>
      <c r="AX376" s="18"/>
      <c r="AY376" s="19"/>
    </row>
    <row r="377" spans="1:51" ht="31.5" x14ac:dyDescent="0.25">
      <c r="A377" s="39">
        <v>57</v>
      </c>
      <c r="B377" s="39" t="s">
        <v>1195</v>
      </c>
      <c r="C377" s="39" t="s">
        <v>1383</v>
      </c>
      <c r="D377" s="39">
        <v>206886644</v>
      </c>
      <c r="E377" s="39" t="s">
        <v>1436</v>
      </c>
      <c r="F377" s="16" t="s">
        <v>1437</v>
      </c>
      <c r="G377" s="30" t="s">
        <v>1438</v>
      </c>
      <c r="H377" s="16" t="s">
        <v>1439</v>
      </c>
      <c r="I377" s="16" t="s">
        <v>1440</v>
      </c>
      <c r="J377" s="16">
        <v>280</v>
      </c>
      <c r="K377" s="16" t="s">
        <v>196</v>
      </c>
      <c r="L377" s="16">
        <v>16</v>
      </c>
      <c r="M377" s="16">
        <v>7</v>
      </c>
      <c r="N377" s="16">
        <v>2</v>
      </c>
      <c r="O377" s="16">
        <v>1</v>
      </c>
      <c r="P377" s="16">
        <v>1</v>
      </c>
      <c r="Q377" s="16">
        <v>1</v>
      </c>
      <c r="R377" s="16">
        <v>2</v>
      </c>
      <c r="S377" s="16">
        <v>1</v>
      </c>
      <c r="T377" s="16">
        <v>1</v>
      </c>
      <c r="U377" s="16">
        <v>25</v>
      </c>
      <c r="V377" s="16">
        <v>6</v>
      </c>
      <c r="W377" s="16">
        <v>2</v>
      </c>
      <c r="X377" s="16">
        <v>6</v>
      </c>
      <c r="Y377" s="16">
        <v>5</v>
      </c>
      <c r="Z377" s="16">
        <v>11</v>
      </c>
      <c r="AA377" s="16">
        <v>1</v>
      </c>
      <c r="AB377" s="16">
        <v>2</v>
      </c>
      <c r="AC377" s="18">
        <f t="shared" si="17"/>
        <v>35</v>
      </c>
      <c r="AD377" s="19"/>
      <c r="AE377" s="18"/>
      <c r="AF377" s="18"/>
      <c r="AG377" s="18">
        <v>20</v>
      </c>
      <c r="AH377" s="18"/>
      <c r="AI377" s="18"/>
      <c r="AJ377" s="18"/>
      <c r="AK377" s="18"/>
      <c r="AL377" s="18"/>
      <c r="AM377" s="18"/>
      <c r="AN377" s="18"/>
      <c r="AO377" s="18"/>
      <c r="AP377" s="18">
        <v>10</v>
      </c>
      <c r="AQ377" s="18"/>
      <c r="AR377" s="18"/>
      <c r="AS377" s="18"/>
      <c r="AT377" s="18">
        <v>5</v>
      </c>
      <c r="AU377" s="18"/>
      <c r="AV377" s="18"/>
      <c r="AW377" s="18"/>
      <c r="AX377" s="18"/>
      <c r="AY377" s="19"/>
    </row>
    <row r="378" spans="1:51" ht="47.25" x14ac:dyDescent="0.25">
      <c r="A378" s="39">
        <v>58</v>
      </c>
      <c r="B378" s="39" t="s">
        <v>1195</v>
      </c>
      <c r="C378" s="39" t="s">
        <v>1383</v>
      </c>
      <c r="D378" s="39">
        <v>206893390</v>
      </c>
      <c r="E378" s="39" t="s">
        <v>1441</v>
      </c>
      <c r="F378" s="16" t="s">
        <v>1442</v>
      </c>
      <c r="G378" s="30" t="s">
        <v>1443</v>
      </c>
      <c r="H378" s="16">
        <v>773822789</v>
      </c>
      <c r="I378" s="16" t="s">
        <v>1444</v>
      </c>
      <c r="J378" s="16">
        <v>256</v>
      </c>
      <c r="K378" s="16" t="s">
        <v>196</v>
      </c>
      <c r="L378" s="16">
        <v>12</v>
      </c>
      <c r="M378" s="16">
        <v>5</v>
      </c>
      <c r="N378" s="16">
        <v>1</v>
      </c>
      <c r="O378" s="16">
        <v>1</v>
      </c>
      <c r="P378" s="16">
        <v>1</v>
      </c>
      <c r="Q378" s="16">
        <v>1</v>
      </c>
      <c r="R378" s="16">
        <v>1</v>
      </c>
      <c r="S378" s="16">
        <v>1</v>
      </c>
      <c r="T378" s="16">
        <v>1</v>
      </c>
      <c r="U378" s="16">
        <v>20</v>
      </c>
      <c r="V378" s="16">
        <v>4</v>
      </c>
      <c r="W378" s="16">
        <v>1</v>
      </c>
      <c r="X378" s="16">
        <v>3</v>
      </c>
      <c r="Y378" s="16">
        <v>6</v>
      </c>
      <c r="Z378" s="16">
        <v>8</v>
      </c>
      <c r="AA378" s="16">
        <v>0</v>
      </c>
      <c r="AB378" s="16">
        <v>2</v>
      </c>
      <c r="AC378" s="18">
        <f t="shared" si="17"/>
        <v>0</v>
      </c>
      <c r="AD378" s="19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9"/>
    </row>
    <row r="379" spans="1:51" ht="63" x14ac:dyDescent="0.25">
      <c r="A379" s="39">
        <v>59</v>
      </c>
      <c r="B379" s="39" t="s">
        <v>1195</v>
      </c>
      <c r="C379" s="39" t="s">
        <v>1383</v>
      </c>
      <c r="D379" s="39">
        <v>206909961</v>
      </c>
      <c r="E379" s="39" t="s">
        <v>1201</v>
      </c>
      <c r="F379" s="16" t="s">
        <v>1445</v>
      </c>
      <c r="G379" s="30" t="s">
        <v>1446</v>
      </c>
      <c r="H379" s="16" t="s">
        <v>1447</v>
      </c>
      <c r="I379" s="16" t="s">
        <v>1448</v>
      </c>
      <c r="J379" s="16">
        <v>96</v>
      </c>
      <c r="K379" s="16" t="s">
        <v>196</v>
      </c>
      <c r="L379" s="16">
        <v>13</v>
      </c>
      <c r="M379" s="16">
        <v>6</v>
      </c>
      <c r="N379" s="16">
        <v>1</v>
      </c>
      <c r="O379" s="16">
        <v>1</v>
      </c>
      <c r="P379" s="16">
        <v>1</v>
      </c>
      <c r="Q379" s="16">
        <v>1</v>
      </c>
      <c r="R379" s="16">
        <v>1</v>
      </c>
      <c r="S379" s="16">
        <v>1</v>
      </c>
      <c r="T379" s="16">
        <v>1</v>
      </c>
      <c r="U379" s="16">
        <v>30</v>
      </c>
      <c r="V379" s="16">
        <v>4</v>
      </c>
      <c r="W379" s="16">
        <v>2</v>
      </c>
      <c r="X379" s="16">
        <v>4</v>
      </c>
      <c r="Y379" s="16">
        <v>10</v>
      </c>
      <c r="Z379" s="16">
        <v>6</v>
      </c>
      <c r="AA379" s="16">
        <v>0</v>
      </c>
      <c r="AB379" s="16">
        <v>4</v>
      </c>
      <c r="AC379" s="18">
        <f t="shared" si="17"/>
        <v>0</v>
      </c>
      <c r="AD379" s="19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9"/>
    </row>
    <row r="380" spans="1:51" ht="31.5" x14ac:dyDescent="0.25">
      <c r="A380" s="39">
        <v>60</v>
      </c>
      <c r="B380" s="39" t="s">
        <v>1195</v>
      </c>
      <c r="C380" s="39" t="s">
        <v>1383</v>
      </c>
      <c r="D380" s="39">
        <v>206889996</v>
      </c>
      <c r="E380" s="39" t="s">
        <v>572</v>
      </c>
      <c r="F380" s="16" t="s">
        <v>1449</v>
      </c>
      <c r="G380" s="30" t="s">
        <v>1450</v>
      </c>
      <c r="H380" s="16">
        <v>992968501</v>
      </c>
      <c r="I380" s="16" t="s">
        <v>1451</v>
      </c>
      <c r="J380" s="16">
        <v>60</v>
      </c>
      <c r="K380" s="16" t="s">
        <v>196</v>
      </c>
      <c r="L380" s="16">
        <v>10</v>
      </c>
      <c r="M380" s="16">
        <v>3</v>
      </c>
      <c r="N380" s="16">
        <v>1</v>
      </c>
      <c r="O380" s="16">
        <v>1</v>
      </c>
      <c r="P380" s="16">
        <v>1</v>
      </c>
      <c r="Q380" s="16">
        <v>1</v>
      </c>
      <c r="R380" s="16">
        <v>1</v>
      </c>
      <c r="S380" s="16">
        <v>1</v>
      </c>
      <c r="T380" s="16">
        <v>1</v>
      </c>
      <c r="U380" s="16">
        <v>16</v>
      </c>
      <c r="V380" s="16">
        <v>5</v>
      </c>
      <c r="W380" s="16">
        <v>1</v>
      </c>
      <c r="X380" s="16">
        <v>1</v>
      </c>
      <c r="Y380" s="16">
        <v>5</v>
      </c>
      <c r="Z380" s="16">
        <v>5</v>
      </c>
      <c r="AA380" s="16">
        <v>0</v>
      </c>
      <c r="AB380" s="16">
        <v>4</v>
      </c>
      <c r="AC380" s="18">
        <f t="shared" si="17"/>
        <v>34</v>
      </c>
      <c r="AD380" s="19"/>
      <c r="AE380" s="18">
        <v>10</v>
      </c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>
        <v>8</v>
      </c>
      <c r="AS380" s="18"/>
      <c r="AT380" s="18">
        <v>3</v>
      </c>
      <c r="AU380" s="18">
        <v>5</v>
      </c>
      <c r="AV380" s="18">
        <v>8</v>
      </c>
      <c r="AW380" s="18"/>
      <c r="AX380" s="18"/>
      <c r="AY380" s="19"/>
    </row>
    <row r="381" spans="1:51" ht="31.5" x14ac:dyDescent="0.25">
      <c r="A381" s="39">
        <v>61</v>
      </c>
      <c r="B381" s="39" t="s">
        <v>1195</v>
      </c>
      <c r="C381" s="39" t="s">
        <v>1383</v>
      </c>
      <c r="D381" s="39">
        <v>206932476</v>
      </c>
      <c r="E381" s="39" t="s">
        <v>1452</v>
      </c>
      <c r="F381" s="16" t="s">
        <v>1453</v>
      </c>
      <c r="G381" s="30" t="s">
        <v>1454</v>
      </c>
      <c r="H381" s="16">
        <v>979210864</v>
      </c>
      <c r="I381" s="16" t="s">
        <v>1455</v>
      </c>
      <c r="J381" s="16">
        <v>120</v>
      </c>
      <c r="K381" s="16" t="s">
        <v>196</v>
      </c>
      <c r="L381" s="16">
        <v>11</v>
      </c>
      <c r="M381" s="16">
        <v>4</v>
      </c>
      <c r="N381" s="16">
        <v>1</v>
      </c>
      <c r="O381" s="16">
        <v>1</v>
      </c>
      <c r="P381" s="16">
        <v>1</v>
      </c>
      <c r="Q381" s="16">
        <v>1</v>
      </c>
      <c r="R381" s="16">
        <v>1</v>
      </c>
      <c r="S381" s="16">
        <v>1</v>
      </c>
      <c r="T381" s="16">
        <v>1</v>
      </c>
      <c r="U381" s="16">
        <v>22</v>
      </c>
      <c r="V381" s="16">
        <v>6</v>
      </c>
      <c r="W381" s="16">
        <v>3</v>
      </c>
      <c r="X381" s="16">
        <v>3</v>
      </c>
      <c r="Y381" s="16">
        <v>8</v>
      </c>
      <c r="Z381" s="16">
        <v>6</v>
      </c>
      <c r="AA381" s="16">
        <v>0</v>
      </c>
      <c r="AB381" s="16">
        <v>2</v>
      </c>
      <c r="AC381" s="18">
        <f t="shared" si="17"/>
        <v>0</v>
      </c>
      <c r="AD381" s="19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9"/>
    </row>
    <row r="382" spans="1:51" ht="47.25" x14ac:dyDescent="0.25">
      <c r="A382" s="39">
        <v>62</v>
      </c>
      <c r="B382" s="39" t="s">
        <v>1195</v>
      </c>
      <c r="C382" s="39" t="s">
        <v>1456</v>
      </c>
      <c r="D382" s="39">
        <v>206899328</v>
      </c>
      <c r="E382" s="39" t="s">
        <v>12</v>
      </c>
      <c r="F382" s="16" t="s">
        <v>1457</v>
      </c>
      <c r="G382" s="30" t="s">
        <v>1458</v>
      </c>
      <c r="H382" s="16" t="s">
        <v>1459</v>
      </c>
      <c r="I382" s="16" t="s">
        <v>1460</v>
      </c>
      <c r="J382" s="16">
        <v>240</v>
      </c>
      <c r="K382" s="16" t="s">
        <v>196</v>
      </c>
      <c r="L382" s="16">
        <v>11</v>
      </c>
      <c r="M382" s="16">
        <v>4</v>
      </c>
      <c r="N382" s="16">
        <v>1</v>
      </c>
      <c r="O382" s="16">
        <v>1</v>
      </c>
      <c r="P382" s="16">
        <v>1</v>
      </c>
      <c r="Q382" s="16">
        <v>1</v>
      </c>
      <c r="R382" s="16">
        <v>1</v>
      </c>
      <c r="S382" s="16">
        <v>1</v>
      </c>
      <c r="T382" s="16">
        <v>1</v>
      </c>
      <c r="U382" s="16">
        <v>23</v>
      </c>
      <c r="V382" s="16">
        <v>5</v>
      </c>
      <c r="W382" s="16">
        <v>1</v>
      </c>
      <c r="X382" s="16">
        <v>3</v>
      </c>
      <c r="Y382" s="16">
        <v>3</v>
      </c>
      <c r="Z382" s="16">
        <v>16</v>
      </c>
      <c r="AA382" s="16">
        <v>1</v>
      </c>
      <c r="AB382" s="16">
        <v>3</v>
      </c>
      <c r="AC382" s="18">
        <f t="shared" si="17"/>
        <v>7</v>
      </c>
      <c r="AD382" s="19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>
        <v>7</v>
      </c>
      <c r="AU382" s="18"/>
      <c r="AV382" s="18"/>
      <c r="AW382" s="18"/>
      <c r="AX382" s="18"/>
      <c r="AY382" s="19"/>
    </row>
    <row r="383" spans="1:51" ht="47.25" x14ac:dyDescent="0.25">
      <c r="A383" s="39">
        <v>63</v>
      </c>
      <c r="B383" s="39" t="s">
        <v>1195</v>
      </c>
      <c r="C383" s="39" t="s">
        <v>1456</v>
      </c>
      <c r="D383" s="39">
        <v>206899644</v>
      </c>
      <c r="E383" s="39" t="s">
        <v>24</v>
      </c>
      <c r="F383" s="16" t="s">
        <v>1461</v>
      </c>
      <c r="G383" s="30" t="s">
        <v>1462</v>
      </c>
      <c r="H383" s="16" t="s">
        <v>1463</v>
      </c>
      <c r="I383" s="16" t="s">
        <v>1464</v>
      </c>
      <c r="J383" s="16">
        <v>260</v>
      </c>
      <c r="K383" s="16" t="s">
        <v>196</v>
      </c>
      <c r="L383" s="16">
        <v>15</v>
      </c>
      <c r="M383" s="16">
        <v>5</v>
      </c>
      <c r="N383" s="16">
        <v>1</v>
      </c>
      <c r="O383" s="16">
        <v>2</v>
      </c>
      <c r="P383" s="16">
        <v>1</v>
      </c>
      <c r="Q383" s="16">
        <v>2</v>
      </c>
      <c r="R383" s="16">
        <v>1</v>
      </c>
      <c r="S383" s="16">
        <v>2</v>
      </c>
      <c r="T383" s="16">
        <v>1</v>
      </c>
      <c r="U383" s="16">
        <v>30</v>
      </c>
      <c r="V383" s="16">
        <v>5</v>
      </c>
      <c r="W383" s="16">
        <v>1</v>
      </c>
      <c r="X383" s="16">
        <v>1</v>
      </c>
      <c r="Y383" s="16">
        <v>5</v>
      </c>
      <c r="Z383" s="16">
        <v>13</v>
      </c>
      <c r="AA383" s="16">
        <v>1</v>
      </c>
      <c r="AB383" s="16">
        <v>4</v>
      </c>
      <c r="AC383" s="18">
        <f t="shared" si="17"/>
        <v>9</v>
      </c>
      <c r="AD383" s="19"/>
      <c r="AE383" s="18"/>
      <c r="AF383" s="18"/>
      <c r="AG383" s="18">
        <v>9</v>
      </c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9"/>
    </row>
    <row r="384" spans="1:51" ht="31.5" x14ac:dyDescent="0.25">
      <c r="A384" s="39">
        <v>64</v>
      </c>
      <c r="B384" s="39" t="s">
        <v>1195</v>
      </c>
      <c r="C384" s="39" t="s">
        <v>1456</v>
      </c>
      <c r="D384" s="39">
        <v>206899762</v>
      </c>
      <c r="E384" s="39" t="s">
        <v>274</v>
      </c>
      <c r="F384" s="16" t="s">
        <v>1465</v>
      </c>
      <c r="G384" s="30" t="s">
        <v>1466</v>
      </c>
      <c r="H384" s="16" t="s">
        <v>1467</v>
      </c>
      <c r="I384" s="16" t="s">
        <v>1468</v>
      </c>
      <c r="J384" s="16">
        <v>820</v>
      </c>
      <c r="K384" s="16" t="s">
        <v>196</v>
      </c>
      <c r="L384" s="16">
        <v>39</v>
      </c>
      <c r="M384" s="16">
        <v>17</v>
      </c>
      <c r="N384" s="16">
        <v>4</v>
      </c>
      <c r="O384" s="16">
        <v>3</v>
      </c>
      <c r="P384" s="16">
        <v>4</v>
      </c>
      <c r="Q384" s="16">
        <v>3</v>
      </c>
      <c r="R384" s="16">
        <v>3</v>
      </c>
      <c r="S384" s="16">
        <v>3</v>
      </c>
      <c r="T384" s="16">
        <v>2</v>
      </c>
      <c r="U384" s="16">
        <v>69</v>
      </c>
      <c r="V384" s="16">
        <v>5</v>
      </c>
      <c r="W384" s="16">
        <v>2</v>
      </c>
      <c r="X384" s="16">
        <v>4</v>
      </c>
      <c r="Y384" s="16">
        <v>16</v>
      </c>
      <c r="Z384" s="16">
        <v>32</v>
      </c>
      <c r="AA384" s="16">
        <v>2</v>
      </c>
      <c r="AB384" s="16">
        <v>8</v>
      </c>
      <c r="AC384" s="18">
        <f t="shared" si="17"/>
        <v>20</v>
      </c>
      <c r="AD384" s="19"/>
      <c r="AE384" s="18"/>
      <c r="AF384" s="18">
        <v>10</v>
      </c>
      <c r="AG384" s="18">
        <v>10</v>
      </c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9"/>
    </row>
    <row r="385" spans="1:51" ht="31.5" x14ac:dyDescent="0.25">
      <c r="A385" s="39">
        <v>65</v>
      </c>
      <c r="B385" s="39" t="s">
        <v>1195</v>
      </c>
      <c r="C385" s="39" t="s">
        <v>1456</v>
      </c>
      <c r="D385" s="39">
        <v>206899794</v>
      </c>
      <c r="E385" s="39" t="s">
        <v>1017</v>
      </c>
      <c r="F385" s="16" t="s">
        <v>1469</v>
      </c>
      <c r="G385" s="30" t="s">
        <v>1470</v>
      </c>
      <c r="H385" s="16">
        <v>905033056</v>
      </c>
      <c r="I385" s="16" t="s">
        <v>1471</v>
      </c>
      <c r="J385" s="16">
        <v>360</v>
      </c>
      <c r="K385" s="16" t="s">
        <v>196</v>
      </c>
      <c r="L385" s="16">
        <v>24</v>
      </c>
      <c r="M385" s="16">
        <v>200</v>
      </c>
      <c r="N385" s="16">
        <v>35</v>
      </c>
      <c r="O385" s="16">
        <v>55</v>
      </c>
      <c r="P385" s="16">
        <v>38</v>
      </c>
      <c r="Q385" s="16">
        <v>37</v>
      </c>
      <c r="R385" s="16">
        <v>32</v>
      </c>
      <c r="S385" s="16">
        <v>45</v>
      </c>
      <c r="T385" s="16">
        <v>30</v>
      </c>
      <c r="U385" s="16">
        <v>44</v>
      </c>
      <c r="V385" s="16">
        <v>8</v>
      </c>
      <c r="W385" s="16">
        <v>1</v>
      </c>
      <c r="X385" s="16">
        <v>3</v>
      </c>
      <c r="Y385" s="16">
        <v>9</v>
      </c>
      <c r="Z385" s="16">
        <v>24</v>
      </c>
      <c r="AA385" s="16">
        <v>2</v>
      </c>
      <c r="AB385" s="16">
        <v>5</v>
      </c>
      <c r="AC385" s="18">
        <f t="shared" si="17"/>
        <v>36</v>
      </c>
      <c r="AD385" s="19"/>
      <c r="AE385" s="18"/>
      <c r="AF385" s="18"/>
      <c r="AG385" s="18">
        <v>20</v>
      </c>
      <c r="AH385" s="18"/>
      <c r="AI385" s="18"/>
      <c r="AJ385" s="18"/>
      <c r="AK385" s="18">
        <v>4</v>
      </c>
      <c r="AL385" s="18">
        <v>4</v>
      </c>
      <c r="AM385" s="18"/>
      <c r="AN385" s="18"/>
      <c r="AO385" s="18"/>
      <c r="AP385" s="18"/>
      <c r="AQ385" s="18"/>
      <c r="AR385" s="18"/>
      <c r="AS385" s="18"/>
      <c r="AT385" s="18"/>
      <c r="AU385" s="18"/>
      <c r="AV385" s="18">
        <v>8</v>
      </c>
      <c r="AW385" s="18"/>
      <c r="AX385" s="18"/>
      <c r="AY385" s="19"/>
    </row>
    <row r="386" spans="1:51" ht="31.5" x14ac:dyDescent="0.25">
      <c r="A386" s="39">
        <v>66</v>
      </c>
      <c r="B386" s="39" t="s">
        <v>1195</v>
      </c>
      <c r="C386" s="39" t="s">
        <v>1456</v>
      </c>
      <c r="D386" s="39">
        <v>206899802</v>
      </c>
      <c r="E386" s="39" t="s">
        <v>192</v>
      </c>
      <c r="F386" s="16" t="s">
        <v>1472</v>
      </c>
      <c r="G386" s="30" t="s">
        <v>1473</v>
      </c>
      <c r="H386" s="16" t="s">
        <v>1474</v>
      </c>
      <c r="I386" s="16" t="s">
        <v>1475</v>
      </c>
      <c r="J386" s="16">
        <v>624</v>
      </c>
      <c r="K386" s="16" t="s">
        <v>196</v>
      </c>
      <c r="L386" s="16">
        <v>46</v>
      </c>
      <c r="M386" s="16">
        <v>472</v>
      </c>
      <c r="N386" s="16">
        <v>117</v>
      </c>
      <c r="O386" s="16">
        <v>102</v>
      </c>
      <c r="P386" s="16">
        <v>117</v>
      </c>
      <c r="Q386" s="16">
        <v>102</v>
      </c>
      <c r="R386" s="16">
        <v>109</v>
      </c>
      <c r="S386" s="16">
        <v>102</v>
      </c>
      <c r="T386" s="16">
        <v>81</v>
      </c>
      <c r="U386" s="16">
        <v>75</v>
      </c>
      <c r="V386" s="16">
        <v>7</v>
      </c>
      <c r="W386" s="16">
        <v>7</v>
      </c>
      <c r="X386" s="16">
        <v>8</v>
      </c>
      <c r="Y386" s="16">
        <v>16</v>
      </c>
      <c r="Z386" s="16">
        <v>32</v>
      </c>
      <c r="AA386" s="16">
        <v>5</v>
      </c>
      <c r="AB386" s="16">
        <v>7</v>
      </c>
      <c r="AC386" s="18">
        <f t="shared" si="17"/>
        <v>55</v>
      </c>
      <c r="AD386" s="19"/>
      <c r="AE386" s="18"/>
      <c r="AF386" s="18">
        <v>20</v>
      </c>
      <c r="AG386" s="18">
        <v>25</v>
      </c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>
        <v>10</v>
      </c>
      <c r="AW386" s="18"/>
      <c r="AX386" s="18"/>
      <c r="AY386" s="19"/>
    </row>
    <row r="387" spans="1:51" ht="63" x14ac:dyDescent="0.25">
      <c r="A387" s="39">
        <v>67</v>
      </c>
      <c r="B387" s="39" t="s">
        <v>1195</v>
      </c>
      <c r="C387" s="39" t="s">
        <v>1456</v>
      </c>
      <c r="D387" s="39">
        <v>206899897</v>
      </c>
      <c r="E387" s="39" t="s">
        <v>1476</v>
      </c>
      <c r="F387" s="16" t="s">
        <v>1477</v>
      </c>
      <c r="G387" s="30" t="s">
        <v>1478</v>
      </c>
      <c r="H387" s="16" t="s">
        <v>1479</v>
      </c>
      <c r="I387" s="16" t="s">
        <v>1480</v>
      </c>
      <c r="J387" s="16">
        <v>330</v>
      </c>
      <c r="K387" s="16" t="s">
        <v>196</v>
      </c>
      <c r="L387" s="16">
        <v>25</v>
      </c>
      <c r="M387" s="16">
        <v>11</v>
      </c>
      <c r="N387" s="16">
        <v>3</v>
      </c>
      <c r="O387" s="16">
        <v>3</v>
      </c>
      <c r="P387" s="16">
        <v>3</v>
      </c>
      <c r="Q387" s="16">
        <v>2</v>
      </c>
      <c r="R387" s="16">
        <v>3</v>
      </c>
      <c r="S387" s="16">
        <v>0</v>
      </c>
      <c r="T387" s="16">
        <v>0</v>
      </c>
      <c r="U387" s="16">
        <v>46</v>
      </c>
      <c r="V387" s="16">
        <v>5</v>
      </c>
      <c r="W387" s="16">
        <v>1</v>
      </c>
      <c r="X387" s="16">
        <v>7</v>
      </c>
      <c r="Y387" s="16">
        <v>7</v>
      </c>
      <c r="Z387" s="16">
        <v>9</v>
      </c>
      <c r="AA387" s="16">
        <v>1</v>
      </c>
      <c r="AB387" s="16">
        <v>16</v>
      </c>
      <c r="AC387" s="18">
        <f t="shared" si="17"/>
        <v>56</v>
      </c>
      <c r="AD387" s="19"/>
      <c r="AE387" s="18"/>
      <c r="AF387" s="18"/>
      <c r="AG387" s="18">
        <v>56</v>
      </c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9"/>
    </row>
    <row r="388" spans="1:51" ht="47.25" x14ac:dyDescent="0.25">
      <c r="A388" s="39">
        <v>68</v>
      </c>
      <c r="B388" s="39" t="s">
        <v>1195</v>
      </c>
      <c r="C388" s="39" t="s">
        <v>1456</v>
      </c>
      <c r="D388" s="39">
        <v>206899913</v>
      </c>
      <c r="E388" s="39" t="s">
        <v>25</v>
      </c>
      <c r="F388" s="16" t="s">
        <v>1481</v>
      </c>
      <c r="G388" s="30" t="s">
        <v>1482</v>
      </c>
      <c r="H388" s="16" t="s">
        <v>1483</v>
      </c>
      <c r="I388" s="16" t="s">
        <v>1484</v>
      </c>
      <c r="J388" s="16">
        <v>96</v>
      </c>
      <c r="K388" s="16" t="s">
        <v>196</v>
      </c>
      <c r="L388" s="16">
        <v>11</v>
      </c>
      <c r="M388" s="16">
        <v>4</v>
      </c>
      <c r="N388" s="16">
        <v>1</v>
      </c>
      <c r="O388" s="16">
        <v>1</v>
      </c>
      <c r="P388" s="16">
        <v>1</v>
      </c>
      <c r="Q388" s="16">
        <v>1</v>
      </c>
      <c r="R388" s="16">
        <v>1</v>
      </c>
      <c r="S388" s="16">
        <v>1</v>
      </c>
      <c r="T388" s="16">
        <v>1</v>
      </c>
      <c r="U388" s="16">
        <v>18</v>
      </c>
      <c r="V388" s="16">
        <v>6</v>
      </c>
      <c r="W388" s="16">
        <v>0</v>
      </c>
      <c r="X388" s="16">
        <v>1</v>
      </c>
      <c r="Y388" s="16">
        <v>6</v>
      </c>
      <c r="Z388" s="16">
        <v>11</v>
      </c>
      <c r="AA388" s="16">
        <v>0</v>
      </c>
      <c r="AB388" s="16">
        <v>6</v>
      </c>
      <c r="AC388" s="18">
        <f t="shared" si="17"/>
        <v>32</v>
      </c>
      <c r="AD388" s="19"/>
      <c r="AE388" s="18"/>
      <c r="AF388" s="18"/>
      <c r="AG388" s="18">
        <v>29</v>
      </c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>
        <v>3</v>
      </c>
      <c r="AU388" s="18"/>
      <c r="AV388" s="18"/>
      <c r="AW388" s="18"/>
      <c r="AX388" s="18"/>
      <c r="AY388" s="19"/>
    </row>
    <row r="389" spans="1:51" ht="47.25" x14ac:dyDescent="0.25">
      <c r="A389" s="39">
        <v>69</v>
      </c>
      <c r="B389" s="39" t="s">
        <v>1195</v>
      </c>
      <c r="C389" s="39" t="s">
        <v>1456</v>
      </c>
      <c r="D389" s="39">
        <v>206899937</v>
      </c>
      <c r="E389" s="39" t="s">
        <v>374</v>
      </c>
      <c r="F389" s="16" t="s">
        <v>1485</v>
      </c>
      <c r="G389" s="30" t="s">
        <v>1486</v>
      </c>
      <c r="H389" s="16" t="s">
        <v>1487</v>
      </c>
      <c r="I389" s="16" t="s">
        <v>1488</v>
      </c>
      <c r="J389" s="16">
        <v>420</v>
      </c>
      <c r="K389" s="16" t="s">
        <v>196</v>
      </c>
      <c r="L389" s="16">
        <v>28</v>
      </c>
      <c r="M389" s="16">
        <v>12</v>
      </c>
      <c r="N389" s="16">
        <v>3</v>
      </c>
      <c r="O389" s="16">
        <v>2</v>
      </c>
      <c r="P389" s="16">
        <v>3</v>
      </c>
      <c r="Q389" s="16">
        <v>2</v>
      </c>
      <c r="R389" s="16">
        <v>2</v>
      </c>
      <c r="S389" s="16">
        <v>2</v>
      </c>
      <c r="T389" s="16">
        <v>2</v>
      </c>
      <c r="U389" s="16">
        <v>51</v>
      </c>
      <c r="V389" s="16">
        <v>6</v>
      </c>
      <c r="W389" s="16">
        <v>0</v>
      </c>
      <c r="X389" s="16">
        <v>2</v>
      </c>
      <c r="Y389" s="16">
        <v>14</v>
      </c>
      <c r="Z389" s="16">
        <v>25</v>
      </c>
      <c r="AA389" s="16">
        <v>2</v>
      </c>
      <c r="AB389" s="16">
        <v>8</v>
      </c>
      <c r="AC389" s="18">
        <f t="shared" si="17"/>
        <v>0</v>
      </c>
      <c r="AD389" s="19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9"/>
    </row>
    <row r="390" spans="1:51" ht="63" x14ac:dyDescent="0.25">
      <c r="A390" s="39">
        <v>70</v>
      </c>
      <c r="B390" s="39" t="s">
        <v>1195</v>
      </c>
      <c r="C390" s="39" t="s">
        <v>1456</v>
      </c>
      <c r="D390" s="39">
        <v>206900096</v>
      </c>
      <c r="E390" s="39" t="s">
        <v>1489</v>
      </c>
      <c r="F390" s="16" t="s">
        <v>1490</v>
      </c>
      <c r="G390" s="30" t="s">
        <v>1491</v>
      </c>
      <c r="H390" s="16" t="s">
        <v>1492</v>
      </c>
      <c r="I390" s="16" t="s">
        <v>1493</v>
      </c>
      <c r="J390" s="16">
        <v>810</v>
      </c>
      <c r="K390" s="16" t="s">
        <v>196</v>
      </c>
      <c r="L390" s="16">
        <v>22</v>
      </c>
      <c r="M390" s="16">
        <v>9</v>
      </c>
      <c r="N390" s="16">
        <v>2</v>
      </c>
      <c r="O390" s="16">
        <v>2</v>
      </c>
      <c r="P390" s="16">
        <v>2</v>
      </c>
      <c r="Q390" s="16">
        <v>2</v>
      </c>
      <c r="R390" s="16">
        <v>2</v>
      </c>
      <c r="S390" s="16">
        <v>2</v>
      </c>
      <c r="T390" s="16">
        <v>1</v>
      </c>
      <c r="U390" s="16">
        <v>38</v>
      </c>
      <c r="V390" s="16">
        <v>7</v>
      </c>
      <c r="W390" s="16">
        <v>2</v>
      </c>
      <c r="X390" s="16">
        <v>5</v>
      </c>
      <c r="Y390" s="16">
        <v>14</v>
      </c>
      <c r="Z390" s="16">
        <v>6</v>
      </c>
      <c r="AA390" s="16">
        <v>0</v>
      </c>
      <c r="AB390" s="16">
        <v>9</v>
      </c>
      <c r="AC390" s="18">
        <f t="shared" si="17"/>
        <v>27</v>
      </c>
      <c r="AD390" s="19"/>
      <c r="AE390" s="18"/>
      <c r="AF390" s="18"/>
      <c r="AG390" s="18">
        <v>10</v>
      </c>
      <c r="AH390" s="18"/>
      <c r="AI390" s="18"/>
      <c r="AJ390" s="18"/>
      <c r="AK390" s="18"/>
      <c r="AL390" s="18"/>
      <c r="AM390" s="18"/>
      <c r="AN390" s="18"/>
      <c r="AO390" s="18"/>
      <c r="AP390" s="18">
        <v>7</v>
      </c>
      <c r="AQ390" s="18"/>
      <c r="AR390" s="18"/>
      <c r="AS390" s="18"/>
      <c r="AT390" s="18"/>
      <c r="AU390" s="18"/>
      <c r="AV390" s="18">
        <v>10</v>
      </c>
      <c r="AW390" s="18"/>
      <c r="AX390" s="18"/>
      <c r="AY390" s="19"/>
    </row>
    <row r="391" spans="1:51" ht="47.25" x14ac:dyDescent="0.25">
      <c r="A391" s="39">
        <v>71</v>
      </c>
      <c r="B391" s="39" t="s">
        <v>1195</v>
      </c>
      <c r="C391" s="39" t="s">
        <v>1456</v>
      </c>
      <c r="D391" s="39">
        <v>206900144</v>
      </c>
      <c r="E391" s="39" t="s">
        <v>1341</v>
      </c>
      <c r="F391" s="16" t="s">
        <v>1494</v>
      </c>
      <c r="G391" s="30" t="s">
        <v>1495</v>
      </c>
      <c r="H391" s="16" t="s">
        <v>1496</v>
      </c>
      <c r="I391" s="16" t="s">
        <v>1497</v>
      </c>
      <c r="J391" s="16">
        <v>360</v>
      </c>
      <c r="K391" s="16" t="s">
        <v>196</v>
      </c>
      <c r="L391" s="16">
        <v>19</v>
      </c>
      <c r="M391" s="16">
        <v>8</v>
      </c>
      <c r="N391" s="16">
        <v>2</v>
      </c>
      <c r="O391" s="16">
        <v>1</v>
      </c>
      <c r="P391" s="16">
        <v>2</v>
      </c>
      <c r="Q391" s="16">
        <v>1</v>
      </c>
      <c r="R391" s="16">
        <v>2</v>
      </c>
      <c r="S391" s="16">
        <v>2</v>
      </c>
      <c r="T391" s="16">
        <v>1</v>
      </c>
      <c r="U391" s="16">
        <v>27</v>
      </c>
      <c r="V391" s="16">
        <v>5</v>
      </c>
      <c r="W391" s="16">
        <v>0</v>
      </c>
      <c r="X391" s="16">
        <v>2</v>
      </c>
      <c r="Y391" s="16">
        <v>6</v>
      </c>
      <c r="Z391" s="16">
        <v>19</v>
      </c>
      <c r="AA391" s="16">
        <v>1</v>
      </c>
      <c r="AB391" s="16">
        <v>8</v>
      </c>
      <c r="AC391" s="18">
        <f t="shared" si="17"/>
        <v>18</v>
      </c>
      <c r="AD391" s="19"/>
      <c r="AE391" s="18"/>
      <c r="AF391" s="18"/>
      <c r="AG391" s="18">
        <v>10</v>
      </c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>
        <v>8</v>
      </c>
      <c r="AV391" s="18"/>
      <c r="AW391" s="18"/>
      <c r="AX391" s="18"/>
      <c r="AY391" s="19"/>
    </row>
    <row r="392" spans="1:51" ht="94.5" x14ac:dyDescent="0.25">
      <c r="A392" s="39">
        <v>72</v>
      </c>
      <c r="B392" s="39" t="s">
        <v>1195</v>
      </c>
      <c r="C392" s="39" t="s">
        <v>1456</v>
      </c>
      <c r="D392" s="39">
        <v>310946368</v>
      </c>
      <c r="E392" s="39" t="s">
        <v>1254</v>
      </c>
      <c r="F392" s="16" t="s">
        <v>1498</v>
      </c>
      <c r="G392" s="30" t="s">
        <v>1499</v>
      </c>
      <c r="H392" s="16" t="s">
        <v>1500</v>
      </c>
      <c r="I392" s="16" t="s">
        <v>1501</v>
      </c>
      <c r="J392" s="16">
        <v>250</v>
      </c>
      <c r="K392" s="16" t="s">
        <v>196</v>
      </c>
      <c r="L392" s="16" t="s">
        <v>1502</v>
      </c>
      <c r="M392" s="16" t="s">
        <v>1503</v>
      </c>
      <c r="N392" s="16" t="s">
        <v>1504</v>
      </c>
      <c r="O392" s="16" t="s">
        <v>1504</v>
      </c>
      <c r="P392" s="16" t="s">
        <v>1505</v>
      </c>
      <c r="Q392" s="16" t="s">
        <v>1506</v>
      </c>
      <c r="R392" s="16" t="s">
        <v>1507</v>
      </c>
      <c r="S392" s="16" t="s">
        <v>1508</v>
      </c>
      <c r="T392" s="16">
        <v>0</v>
      </c>
      <c r="U392" s="16" t="s">
        <v>1509</v>
      </c>
      <c r="V392" s="16">
        <v>6</v>
      </c>
      <c r="W392" s="16">
        <v>1</v>
      </c>
      <c r="X392" s="16">
        <v>3</v>
      </c>
      <c r="Y392" s="16">
        <v>2</v>
      </c>
      <c r="Z392" s="16">
        <v>17</v>
      </c>
      <c r="AA392" s="16">
        <v>4</v>
      </c>
      <c r="AB392" s="16">
        <v>0</v>
      </c>
      <c r="AC392" s="18">
        <f t="shared" si="17"/>
        <v>0</v>
      </c>
      <c r="AD392" s="19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9"/>
    </row>
    <row r="393" spans="1:51" ht="31.5" x14ac:dyDescent="0.25">
      <c r="A393" s="39">
        <v>73</v>
      </c>
      <c r="B393" s="39" t="s">
        <v>1195</v>
      </c>
      <c r="C393" s="39" t="s">
        <v>1456</v>
      </c>
      <c r="D393" s="39">
        <v>206900215</v>
      </c>
      <c r="E393" s="39" t="s">
        <v>492</v>
      </c>
      <c r="F393" s="16" t="s">
        <v>1510</v>
      </c>
      <c r="G393" s="30" t="s">
        <v>1511</v>
      </c>
      <c r="H393" s="16" t="s">
        <v>1512</v>
      </c>
      <c r="I393" s="16" t="s">
        <v>1513</v>
      </c>
      <c r="J393" s="16">
        <v>740</v>
      </c>
      <c r="K393" s="16" t="s">
        <v>196</v>
      </c>
      <c r="L393" s="16">
        <v>54</v>
      </c>
      <c r="M393" s="16">
        <v>20</v>
      </c>
      <c r="N393" s="16">
        <v>6</v>
      </c>
      <c r="O393" s="16">
        <v>4</v>
      </c>
      <c r="P393" s="16">
        <v>5</v>
      </c>
      <c r="Q393" s="16">
        <v>5</v>
      </c>
      <c r="R393" s="16">
        <v>5</v>
      </c>
      <c r="S393" s="16">
        <v>4</v>
      </c>
      <c r="T393" s="16">
        <v>5</v>
      </c>
      <c r="U393" s="16">
        <v>86</v>
      </c>
      <c r="V393" s="16">
        <v>6</v>
      </c>
      <c r="W393" s="16">
        <v>7</v>
      </c>
      <c r="X393" s="16">
        <v>9</v>
      </c>
      <c r="Y393" s="16">
        <v>11</v>
      </c>
      <c r="Z393" s="16">
        <v>28</v>
      </c>
      <c r="AA393" s="16">
        <v>5</v>
      </c>
      <c r="AB393" s="16">
        <v>20</v>
      </c>
      <c r="AC393" s="18">
        <f t="shared" si="17"/>
        <v>48</v>
      </c>
      <c r="AD393" s="19"/>
      <c r="AE393" s="18"/>
      <c r="AF393" s="18"/>
      <c r="AG393" s="18">
        <v>48</v>
      </c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9"/>
    </row>
    <row r="394" spans="1:51" ht="47.25" x14ac:dyDescent="0.25">
      <c r="A394" s="39">
        <v>74</v>
      </c>
      <c r="B394" s="39" t="s">
        <v>1195</v>
      </c>
      <c r="C394" s="39" t="s">
        <v>1456</v>
      </c>
      <c r="D394" s="39">
        <v>207286006</v>
      </c>
      <c r="E394" s="39" t="s">
        <v>478</v>
      </c>
      <c r="F394" s="16" t="s">
        <v>1514</v>
      </c>
      <c r="G394" s="30" t="s">
        <v>1515</v>
      </c>
      <c r="H394" s="16" t="s">
        <v>1516</v>
      </c>
      <c r="I394" s="16" t="s">
        <v>1460</v>
      </c>
      <c r="J394" s="16">
        <v>240</v>
      </c>
      <c r="K394" s="16" t="s">
        <v>196</v>
      </c>
      <c r="L394" s="16">
        <v>17</v>
      </c>
      <c r="M394" s="16">
        <v>5</v>
      </c>
      <c r="N394" s="16">
        <v>1</v>
      </c>
      <c r="O394" s="16">
        <v>2</v>
      </c>
      <c r="P394" s="16">
        <v>2</v>
      </c>
      <c r="Q394" s="16">
        <v>2</v>
      </c>
      <c r="R394" s="16">
        <v>2</v>
      </c>
      <c r="S394" s="16">
        <v>2</v>
      </c>
      <c r="T394" s="16">
        <v>1</v>
      </c>
      <c r="U394" s="16">
        <v>30</v>
      </c>
      <c r="V394" s="16">
        <v>5</v>
      </c>
      <c r="W394" s="16">
        <v>1</v>
      </c>
      <c r="X394" s="16">
        <v>3</v>
      </c>
      <c r="Y394" s="16">
        <v>8</v>
      </c>
      <c r="Z394" s="16">
        <v>18</v>
      </c>
      <c r="AA394" s="16"/>
      <c r="AB394" s="16">
        <v>2</v>
      </c>
      <c r="AC394" s="18">
        <f t="shared" si="17"/>
        <v>14</v>
      </c>
      <c r="AD394" s="19"/>
      <c r="AE394" s="18"/>
      <c r="AF394" s="18"/>
      <c r="AG394" s="18">
        <v>14</v>
      </c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9"/>
    </row>
    <row r="395" spans="1:51" ht="31.5" x14ac:dyDescent="0.25">
      <c r="A395" s="39">
        <v>75</v>
      </c>
      <c r="B395" s="39" t="s">
        <v>1195</v>
      </c>
      <c r="C395" s="39" t="s">
        <v>1456</v>
      </c>
      <c r="D395" s="39">
        <v>206900405</v>
      </c>
      <c r="E395" s="39" t="s">
        <v>1517</v>
      </c>
      <c r="F395" s="16" t="s">
        <v>1518</v>
      </c>
      <c r="G395" s="30" t="s">
        <v>1519</v>
      </c>
      <c r="H395" s="16" t="s">
        <v>1520</v>
      </c>
      <c r="I395" s="16" t="s">
        <v>1521</v>
      </c>
      <c r="J395" s="16">
        <v>360</v>
      </c>
      <c r="K395" s="16" t="s">
        <v>196</v>
      </c>
      <c r="L395" s="16">
        <v>17</v>
      </c>
      <c r="M395" s="16">
        <v>7</v>
      </c>
      <c r="N395" s="16">
        <v>2</v>
      </c>
      <c r="O395" s="16">
        <v>1</v>
      </c>
      <c r="P395" s="16">
        <v>2</v>
      </c>
      <c r="Q395" s="16">
        <v>1</v>
      </c>
      <c r="R395" s="16">
        <v>2</v>
      </c>
      <c r="S395" s="16">
        <v>1</v>
      </c>
      <c r="T395" s="16">
        <v>1</v>
      </c>
      <c r="U395" s="16">
        <v>33</v>
      </c>
      <c r="V395" s="16">
        <v>3</v>
      </c>
      <c r="W395" s="16">
        <v>0</v>
      </c>
      <c r="X395" s="16">
        <v>2</v>
      </c>
      <c r="Y395" s="16">
        <v>5</v>
      </c>
      <c r="Z395" s="16">
        <v>26</v>
      </c>
      <c r="AA395" s="16">
        <v>1</v>
      </c>
      <c r="AB395" s="16">
        <v>6</v>
      </c>
      <c r="AC395" s="18">
        <f t="shared" si="17"/>
        <v>0</v>
      </c>
      <c r="AD395" s="19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9"/>
    </row>
    <row r="396" spans="1:51" ht="47.25" x14ac:dyDescent="0.25">
      <c r="A396" s="39">
        <v>76</v>
      </c>
      <c r="B396" s="39" t="s">
        <v>1195</v>
      </c>
      <c r="C396" s="39" t="s">
        <v>1456</v>
      </c>
      <c r="D396" s="39">
        <v>310890574</v>
      </c>
      <c r="E396" s="39" t="s">
        <v>1522</v>
      </c>
      <c r="F396" s="16" t="s">
        <v>1523</v>
      </c>
      <c r="G396" s="30" t="s">
        <v>1524</v>
      </c>
      <c r="H396" s="16" t="s">
        <v>1525</v>
      </c>
      <c r="I396" s="16" t="s">
        <v>1526</v>
      </c>
      <c r="J396" s="16">
        <v>140</v>
      </c>
      <c r="K396" s="16" t="s">
        <v>196</v>
      </c>
      <c r="L396" s="16">
        <v>11</v>
      </c>
      <c r="M396" s="16">
        <v>4</v>
      </c>
      <c r="N396" s="16">
        <v>1</v>
      </c>
      <c r="O396" s="16">
        <v>1</v>
      </c>
      <c r="P396" s="16">
        <v>1</v>
      </c>
      <c r="Q396" s="16">
        <v>1</v>
      </c>
      <c r="R396" s="16">
        <v>1</v>
      </c>
      <c r="S396" s="16">
        <v>1</v>
      </c>
      <c r="T396" s="16">
        <v>1</v>
      </c>
      <c r="U396" s="16">
        <v>26</v>
      </c>
      <c r="V396" s="16">
        <v>6</v>
      </c>
      <c r="W396" s="16">
        <v>0</v>
      </c>
      <c r="X396" s="16">
        <v>5</v>
      </c>
      <c r="Y396" s="16">
        <v>3</v>
      </c>
      <c r="Z396" s="16">
        <v>18</v>
      </c>
      <c r="AA396" s="16">
        <v>1</v>
      </c>
      <c r="AB396" s="16">
        <v>2</v>
      </c>
      <c r="AC396" s="18">
        <f t="shared" si="17"/>
        <v>4</v>
      </c>
      <c r="AD396" s="19"/>
      <c r="AE396" s="18"/>
      <c r="AF396" s="18"/>
      <c r="AG396" s="18">
        <v>4</v>
      </c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9"/>
    </row>
    <row r="397" spans="1:51" ht="31.5" x14ac:dyDescent="0.25">
      <c r="A397" s="39">
        <v>77</v>
      </c>
      <c r="B397" s="39" t="s">
        <v>1195</v>
      </c>
      <c r="C397" s="39" t="s">
        <v>1456</v>
      </c>
      <c r="D397" s="39">
        <v>207139424</v>
      </c>
      <c r="E397" s="39" t="s">
        <v>1527</v>
      </c>
      <c r="F397" s="16" t="s">
        <v>1528</v>
      </c>
      <c r="G397" s="30" t="s">
        <v>1529</v>
      </c>
      <c r="H397" s="16" t="s">
        <v>1530</v>
      </c>
      <c r="I397" s="16" t="s">
        <v>1531</v>
      </c>
      <c r="J397" s="16">
        <v>240</v>
      </c>
      <c r="K397" s="16" t="s">
        <v>196</v>
      </c>
      <c r="L397" s="16">
        <v>19</v>
      </c>
      <c r="M397" s="16">
        <v>8</v>
      </c>
      <c r="N397" s="16">
        <v>2</v>
      </c>
      <c r="O397" s="16">
        <v>2</v>
      </c>
      <c r="P397" s="16">
        <v>1</v>
      </c>
      <c r="Q397" s="16">
        <v>2</v>
      </c>
      <c r="R397" s="16">
        <v>1</v>
      </c>
      <c r="S397" s="16">
        <v>1</v>
      </c>
      <c r="T397" s="16">
        <v>1</v>
      </c>
      <c r="U397" s="16">
        <v>31</v>
      </c>
      <c r="V397" s="16">
        <v>6</v>
      </c>
      <c r="W397" s="16">
        <v>0</v>
      </c>
      <c r="X397" s="16">
        <v>5</v>
      </c>
      <c r="Y397" s="16">
        <v>10</v>
      </c>
      <c r="Z397" s="16">
        <v>11</v>
      </c>
      <c r="AA397" s="16">
        <v>3</v>
      </c>
      <c r="AB397" s="16">
        <v>2</v>
      </c>
      <c r="AC397" s="18">
        <f t="shared" si="17"/>
        <v>7</v>
      </c>
      <c r="AD397" s="19"/>
      <c r="AE397" s="18"/>
      <c r="AF397" s="18"/>
      <c r="AG397" s="18"/>
      <c r="AH397" s="18"/>
      <c r="AI397" s="18">
        <v>3</v>
      </c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>
        <v>4</v>
      </c>
      <c r="AU397" s="18"/>
      <c r="AV397" s="18"/>
      <c r="AW397" s="18"/>
      <c r="AX397" s="18"/>
      <c r="AY397" s="19"/>
    </row>
    <row r="398" spans="1:51" ht="47.25" x14ac:dyDescent="0.25">
      <c r="A398" s="39">
        <v>78</v>
      </c>
      <c r="B398" s="39" t="s">
        <v>1195</v>
      </c>
      <c r="C398" s="39" t="s">
        <v>1456</v>
      </c>
      <c r="D398" s="39">
        <v>207244445</v>
      </c>
      <c r="E398" s="39" t="s">
        <v>1532</v>
      </c>
      <c r="F398" s="16" t="s">
        <v>1533</v>
      </c>
      <c r="G398" s="30" t="s">
        <v>1534</v>
      </c>
      <c r="H398" s="16" t="s">
        <v>1535</v>
      </c>
      <c r="I398" s="16" t="s">
        <v>1536</v>
      </c>
      <c r="J398" s="16">
        <v>400</v>
      </c>
      <c r="K398" s="16" t="s">
        <v>196</v>
      </c>
      <c r="L398" s="16">
        <v>23</v>
      </c>
      <c r="M398" s="16">
        <v>9</v>
      </c>
      <c r="N398" s="16">
        <v>3</v>
      </c>
      <c r="O398" s="16">
        <v>2</v>
      </c>
      <c r="P398" s="16">
        <v>2</v>
      </c>
      <c r="Q398" s="16">
        <v>3</v>
      </c>
      <c r="R398" s="16">
        <v>3</v>
      </c>
      <c r="S398" s="16">
        <v>0</v>
      </c>
      <c r="T398" s="16">
        <v>1</v>
      </c>
      <c r="U398" s="16">
        <v>39</v>
      </c>
      <c r="V398" s="16">
        <v>5</v>
      </c>
      <c r="W398" s="16">
        <v>2</v>
      </c>
      <c r="X398" s="16">
        <v>3</v>
      </c>
      <c r="Y398" s="16">
        <v>3</v>
      </c>
      <c r="Z398" s="16">
        <v>26</v>
      </c>
      <c r="AA398" s="16">
        <v>1</v>
      </c>
      <c r="AB398" s="16">
        <v>4</v>
      </c>
      <c r="AC398" s="18">
        <f t="shared" si="17"/>
        <v>0</v>
      </c>
      <c r="AD398" s="19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9"/>
    </row>
    <row r="399" spans="1:51" ht="31.5" x14ac:dyDescent="0.25">
      <c r="A399" s="39">
        <v>79</v>
      </c>
      <c r="B399" s="39" t="s">
        <v>1195</v>
      </c>
      <c r="C399" s="39" t="s">
        <v>1456</v>
      </c>
      <c r="D399" s="39">
        <v>308664806</v>
      </c>
      <c r="E399" s="39" t="s">
        <v>1537</v>
      </c>
      <c r="F399" s="16" t="s">
        <v>1538</v>
      </c>
      <c r="G399" s="30" t="s">
        <v>1539</v>
      </c>
      <c r="H399" s="16" t="s">
        <v>1540</v>
      </c>
      <c r="I399" s="16" t="s">
        <v>1541</v>
      </c>
      <c r="J399" s="16">
        <v>360</v>
      </c>
      <c r="K399" s="16" t="s">
        <v>196</v>
      </c>
      <c r="L399" s="16">
        <v>18</v>
      </c>
      <c r="M399" s="16">
        <v>7</v>
      </c>
      <c r="N399" s="16">
        <v>2</v>
      </c>
      <c r="O399" s="16">
        <v>2</v>
      </c>
      <c r="P399" s="16">
        <v>2</v>
      </c>
      <c r="Q399" s="16">
        <v>2</v>
      </c>
      <c r="R399" s="16">
        <v>1</v>
      </c>
      <c r="S399" s="16">
        <v>1</v>
      </c>
      <c r="T399" s="16">
        <v>1</v>
      </c>
      <c r="U399" s="16">
        <v>35</v>
      </c>
      <c r="V399" s="16">
        <v>6</v>
      </c>
      <c r="W399" s="16">
        <v>1</v>
      </c>
      <c r="X399" s="16">
        <v>2</v>
      </c>
      <c r="Y399" s="16">
        <v>7</v>
      </c>
      <c r="Z399" s="16">
        <v>15</v>
      </c>
      <c r="AA399" s="16">
        <v>2</v>
      </c>
      <c r="AB399" s="16">
        <v>8</v>
      </c>
      <c r="AC399" s="18">
        <f t="shared" si="17"/>
        <v>0</v>
      </c>
      <c r="AD399" s="19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9"/>
    </row>
    <row r="400" spans="1:51" ht="47.25" x14ac:dyDescent="0.25">
      <c r="A400" s="39">
        <v>80</v>
      </c>
      <c r="B400" s="39" t="s">
        <v>1195</v>
      </c>
      <c r="C400" s="39" t="s">
        <v>1456</v>
      </c>
      <c r="D400" s="39">
        <v>310945646</v>
      </c>
      <c r="E400" s="39" t="s">
        <v>1542</v>
      </c>
      <c r="F400" s="16" t="s">
        <v>1543</v>
      </c>
      <c r="G400" s="30" t="s">
        <v>1544</v>
      </c>
      <c r="H400" s="16" t="s">
        <v>1545</v>
      </c>
      <c r="I400" s="16" t="s">
        <v>1546</v>
      </c>
      <c r="J400" s="16">
        <v>240</v>
      </c>
      <c r="K400" s="16" t="s">
        <v>196</v>
      </c>
      <c r="L400" s="16" t="s">
        <v>1547</v>
      </c>
      <c r="M400" s="16">
        <v>4</v>
      </c>
      <c r="N400" s="16">
        <v>1</v>
      </c>
      <c r="O400" s="16">
        <v>1</v>
      </c>
      <c r="P400" s="16">
        <v>1</v>
      </c>
      <c r="Q400" s="16">
        <v>1</v>
      </c>
      <c r="R400" s="16">
        <v>1</v>
      </c>
      <c r="S400" s="16">
        <v>1</v>
      </c>
      <c r="T400" s="16">
        <v>0</v>
      </c>
      <c r="U400" s="16">
        <v>23</v>
      </c>
      <c r="V400" s="16">
        <v>3</v>
      </c>
      <c r="W400" s="16">
        <v>2</v>
      </c>
      <c r="X400" s="16">
        <v>2</v>
      </c>
      <c r="Y400" s="16">
        <v>4</v>
      </c>
      <c r="Z400" s="16">
        <v>5</v>
      </c>
      <c r="AA400" s="16">
        <v>3</v>
      </c>
      <c r="AB400" s="16">
        <v>7</v>
      </c>
      <c r="AC400" s="18">
        <f t="shared" si="17"/>
        <v>0</v>
      </c>
      <c r="AD400" s="19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9"/>
    </row>
    <row r="401" spans="1:51" ht="47.25" x14ac:dyDescent="0.25">
      <c r="A401" s="39">
        <v>81</v>
      </c>
      <c r="B401" s="39" t="s">
        <v>1195</v>
      </c>
      <c r="C401" s="39" t="s">
        <v>1456</v>
      </c>
      <c r="D401" s="39">
        <v>308811757</v>
      </c>
      <c r="E401" s="39" t="s">
        <v>1548</v>
      </c>
      <c r="F401" s="16" t="s">
        <v>1549</v>
      </c>
      <c r="G401" s="30" t="s">
        <v>1550</v>
      </c>
      <c r="H401" s="16" t="s">
        <v>1551</v>
      </c>
      <c r="I401" s="16" t="s">
        <v>1552</v>
      </c>
      <c r="J401" s="16">
        <v>705</v>
      </c>
      <c r="K401" s="16" t="s">
        <v>196</v>
      </c>
      <c r="L401" s="16">
        <v>23</v>
      </c>
      <c r="M401" s="16">
        <v>232</v>
      </c>
      <c r="N401" s="16">
        <v>93</v>
      </c>
      <c r="O401" s="16">
        <v>46</v>
      </c>
      <c r="P401" s="16">
        <v>59</v>
      </c>
      <c r="Q401" s="16">
        <v>51</v>
      </c>
      <c r="R401" s="16">
        <v>53</v>
      </c>
      <c r="S401" s="16">
        <v>44</v>
      </c>
      <c r="T401" s="16">
        <v>34</v>
      </c>
      <c r="U401" s="16">
        <v>41</v>
      </c>
      <c r="V401" s="16">
        <v>6</v>
      </c>
      <c r="W401" s="16">
        <v>2</v>
      </c>
      <c r="X401" s="16">
        <v>5</v>
      </c>
      <c r="Y401" s="16">
        <v>7</v>
      </c>
      <c r="Z401" s="16">
        <v>15</v>
      </c>
      <c r="AA401" s="16">
        <v>1</v>
      </c>
      <c r="AB401" s="16">
        <v>11</v>
      </c>
      <c r="AC401" s="18">
        <f t="shared" si="17"/>
        <v>0</v>
      </c>
      <c r="AD401" s="19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9"/>
    </row>
    <row r="402" spans="1:51" ht="15.75" x14ac:dyDescent="0.25">
      <c r="A402" s="39">
        <v>82</v>
      </c>
      <c r="B402" s="39" t="s">
        <v>1195</v>
      </c>
      <c r="C402" s="39" t="s">
        <v>1456</v>
      </c>
      <c r="D402" s="39">
        <v>200783968</v>
      </c>
      <c r="E402" s="39" t="s">
        <v>1553</v>
      </c>
      <c r="F402" s="16" t="s">
        <v>1554</v>
      </c>
      <c r="G402" s="30" t="s">
        <v>1555</v>
      </c>
      <c r="H402" s="16">
        <v>932357333</v>
      </c>
      <c r="I402" s="16" t="s">
        <v>1556</v>
      </c>
      <c r="J402" s="16">
        <v>640</v>
      </c>
      <c r="K402" s="16" t="s">
        <v>196</v>
      </c>
      <c r="L402" s="16">
        <v>28</v>
      </c>
      <c r="M402" s="16">
        <v>14</v>
      </c>
      <c r="N402" s="16">
        <v>3</v>
      </c>
      <c r="O402" s="16">
        <v>3</v>
      </c>
      <c r="P402" s="16">
        <v>3</v>
      </c>
      <c r="Q402" s="16">
        <v>2</v>
      </c>
      <c r="R402" s="16">
        <v>2</v>
      </c>
      <c r="S402" s="16">
        <v>1</v>
      </c>
      <c r="T402" s="16">
        <v>0</v>
      </c>
      <c r="U402" s="16">
        <v>52</v>
      </c>
      <c r="V402" s="16">
        <v>7</v>
      </c>
      <c r="W402" s="16">
        <v>4</v>
      </c>
      <c r="X402" s="16">
        <v>8</v>
      </c>
      <c r="Y402" s="16">
        <v>13</v>
      </c>
      <c r="Z402" s="16">
        <v>10</v>
      </c>
      <c r="AA402" s="16">
        <v>0</v>
      </c>
      <c r="AB402" s="16">
        <v>17</v>
      </c>
      <c r="AC402" s="18">
        <f t="shared" si="17"/>
        <v>0</v>
      </c>
      <c r="AD402" s="19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9"/>
    </row>
    <row r="403" spans="1:51" ht="47.25" x14ac:dyDescent="0.25">
      <c r="A403" s="39">
        <v>83</v>
      </c>
      <c r="B403" s="39" t="s">
        <v>1195</v>
      </c>
      <c r="C403" s="39" t="s">
        <v>1456</v>
      </c>
      <c r="D403" s="39">
        <v>200783968</v>
      </c>
      <c r="E403" s="39" t="s">
        <v>1557</v>
      </c>
      <c r="F403" s="16" t="s">
        <v>1558</v>
      </c>
      <c r="G403" s="30" t="s">
        <v>1559</v>
      </c>
      <c r="H403" s="16" t="s">
        <v>1560</v>
      </c>
      <c r="I403" s="16" t="s">
        <v>1561</v>
      </c>
      <c r="J403" s="16">
        <v>180</v>
      </c>
      <c r="K403" s="16" t="s">
        <v>196</v>
      </c>
      <c r="L403" s="16">
        <v>13</v>
      </c>
      <c r="M403" s="16">
        <v>188</v>
      </c>
      <c r="N403" s="16">
        <v>46</v>
      </c>
      <c r="O403" s="16">
        <v>45</v>
      </c>
      <c r="P403" s="16">
        <v>48</v>
      </c>
      <c r="Q403" s="16">
        <v>31</v>
      </c>
      <c r="R403" s="16">
        <v>24</v>
      </c>
      <c r="S403" s="16">
        <v>21</v>
      </c>
      <c r="T403" s="16">
        <v>0</v>
      </c>
      <c r="U403" s="16">
        <v>30</v>
      </c>
      <c r="V403" s="16">
        <v>6</v>
      </c>
      <c r="W403" s="16">
        <v>0</v>
      </c>
      <c r="X403" s="16">
        <v>1</v>
      </c>
      <c r="Y403" s="16">
        <v>2</v>
      </c>
      <c r="Z403" s="16">
        <v>11</v>
      </c>
      <c r="AA403" s="16">
        <v>0</v>
      </c>
      <c r="AB403" s="16">
        <v>10</v>
      </c>
      <c r="AC403" s="18">
        <f t="shared" si="17"/>
        <v>25</v>
      </c>
      <c r="AD403" s="19"/>
      <c r="AE403" s="18"/>
      <c r="AF403" s="18">
        <v>4</v>
      </c>
      <c r="AG403" s="18">
        <v>10</v>
      </c>
      <c r="AH403" s="18"/>
      <c r="AI403" s="18"/>
      <c r="AJ403" s="18"/>
      <c r="AK403" s="18">
        <v>3</v>
      </c>
      <c r="AL403" s="18"/>
      <c r="AM403" s="18"/>
      <c r="AN403" s="18"/>
      <c r="AO403" s="18"/>
      <c r="AP403" s="18"/>
      <c r="AQ403" s="18"/>
      <c r="AR403" s="18"/>
      <c r="AS403" s="18"/>
      <c r="AT403" s="18"/>
      <c r="AU403" s="18">
        <v>8</v>
      </c>
      <c r="AV403" s="18"/>
      <c r="AW403" s="18"/>
      <c r="AX403" s="18"/>
      <c r="AY403" s="19"/>
    </row>
    <row r="404" spans="1:51" ht="47.25" x14ac:dyDescent="0.25">
      <c r="A404" s="39">
        <v>84</v>
      </c>
      <c r="B404" s="39" t="s">
        <v>1195</v>
      </c>
      <c r="C404" s="39" t="s">
        <v>1456</v>
      </c>
      <c r="D404" s="39">
        <v>310852454</v>
      </c>
      <c r="E404" s="39" t="s">
        <v>1562</v>
      </c>
      <c r="F404" s="16" t="s">
        <v>1563</v>
      </c>
      <c r="G404" s="30" t="s">
        <v>1564</v>
      </c>
      <c r="H404" s="16" t="s">
        <v>1565</v>
      </c>
      <c r="I404" s="16" t="s">
        <v>1566</v>
      </c>
      <c r="J404" s="16">
        <v>990</v>
      </c>
      <c r="K404" s="16" t="s">
        <v>196</v>
      </c>
      <c r="L404" s="16">
        <v>16</v>
      </c>
      <c r="M404" s="16">
        <v>238</v>
      </c>
      <c r="N404" s="16">
        <v>68</v>
      </c>
      <c r="O404" s="16">
        <v>49</v>
      </c>
      <c r="P404" s="16">
        <v>68</v>
      </c>
      <c r="Q404" s="16">
        <v>32</v>
      </c>
      <c r="R404" s="16">
        <v>26</v>
      </c>
      <c r="S404" s="16">
        <v>0</v>
      </c>
      <c r="T404" s="16">
        <v>0</v>
      </c>
      <c r="U404" s="16">
        <v>39</v>
      </c>
      <c r="V404" s="16">
        <v>3</v>
      </c>
      <c r="W404" s="16">
        <v>4</v>
      </c>
      <c r="X404" s="16">
        <v>7</v>
      </c>
      <c r="Y404" s="16">
        <v>5</v>
      </c>
      <c r="Z404" s="16">
        <v>11</v>
      </c>
      <c r="AA404" s="16">
        <v>0</v>
      </c>
      <c r="AB404" s="16">
        <v>12</v>
      </c>
      <c r="AC404" s="18">
        <f t="shared" si="17"/>
        <v>0</v>
      </c>
      <c r="AD404" s="19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9"/>
    </row>
    <row r="405" spans="1:51" ht="31.5" x14ac:dyDescent="0.25">
      <c r="A405" s="39">
        <v>85</v>
      </c>
      <c r="B405" s="39" t="s">
        <v>1195</v>
      </c>
      <c r="C405" s="39" t="s">
        <v>1456</v>
      </c>
      <c r="D405" s="39">
        <v>311597200</v>
      </c>
      <c r="E405" s="39" t="s">
        <v>1567</v>
      </c>
      <c r="F405" s="16" t="s">
        <v>1568</v>
      </c>
      <c r="G405" s="30" t="s">
        <v>1569</v>
      </c>
      <c r="H405" s="16" t="s">
        <v>1570</v>
      </c>
      <c r="I405" s="16" t="s">
        <v>1571</v>
      </c>
      <c r="J405" s="16">
        <v>540</v>
      </c>
      <c r="K405" s="16" t="s">
        <v>196</v>
      </c>
      <c r="L405" s="16">
        <v>13</v>
      </c>
      <c r="M405" s="16">
        <v>5</v>
      </c>
      <c r="N405" s="16">
        <v>1</v>
      </c>
      <c r="O405" s="16">
        <v>1</v>
      </c>
      <c r="P405" s="16">
        <v>1</v>
      </c>
      <c r="Q405" s="16">
        <v>1</v>
      </c>
      <c r="R405" s="16">
        <v>2</v>
      </c>
      <c r="S405" s="16">
        <v>1</v>
      </c>
      <c r="T405" s="16">
        <v>1</v>
      </c>
      <c r="U405" s="16">
        <v>22</v>
      </c>
      <c r="V405" s="16">
        <v>5</v>
      </c>
      <c r="W405" s="16">
        <v>1</v>
      </c>
      <c r="X405" s="16">
        <v>3</v>
      </c>
      <c r="Y405" s="16">
        <v>6</v>
      </c>
      <c r="Z405" s="16">
        <v>12</v>
      </c>
      <c r="AA405" s="16">
        <v>0</v>
      </c>
      <c r="AB405" s="16">
        <v>6</v>
      </c>
      <c r="AC405" s="18">
        <f t="shared" si="17"/>
        <v>0</v>
      </c>
      <c r="AD405" s="19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9"/>
    </row>
    <row r="406" spans="1:51" ht="47.25" x14ac:dyDescent="0.25">
      <c r="A406" s="39">
        <v>86</v>
      </c>
      <c r="B406" s="39" t="s">
        <v>1195</v>
      </c>
      <c r="C406" s="39" t="s">
        <v>1456</v>
      </c>
      <c r="D406" s="39">
        <v>311796111</v>
      </c>
      <c r="E406" s="39" t="s">
        <v>1572</v>
      </c>
      <c r="F406" s="16" t="s">
        <v>1573</v>
      </c>
      <c r="G406" s="30" t="s">
        <v>1574</v>
      </c>
      <c r="H406" s="16" t="s">
        <v>1575</v>
      </c>
      <c r="I406" s="16" t="s">
        <v>1576</v>
      </c>
      <c r="J406" s="16">
        <v>320</v>
      </c>
      <c r="K406" s="16" t="s">
        <v>196</v>
      </c>
      <c r="L406" s="16">
        <v>11</v>
      </c>
      <c r="M406" s="16">
        <v>4</v>
      </c>
      <c r="N406" s="16">
        <v>1</v>
      </c>
      <c r="O406" s="16">
        <v>1</v>
      </c>
      <c r="P406" s="16">
        <v>1</v>
      </c>
      <c r="Q406" s="16">
        <v>1</v>
      </c>
      <c r="R406" s="16">
        <v>1</v>
      </c>
      <c r="S406" s="16">
        <v>1</v>
      </c>
      <c r="T406" s="16">
        <v>1</v>
      </c>
      <c r="U406" s="16">
        <v>28</v>
      </c>
      <c r="V406" s="16">
        <v>5</v>
      </c>
      <c r="W406" s="16">
        <v>1</v>
      </c>
      <c r="X406" s="16">
        <v>2</v>
      </c>
      <c r="Y406" s="16">
        <v>5</v>
      </c>
      <c r="Z406" s="16">
        <v>14</v>
      </c>
      <c r="AA406" s="16"/>
      <c r="AB406" s="16">
        <v>6</v>
      </c>
      <c r="AC406" s="18">
        <f t="shared" si="17"/>
        <v>17</v>
      </c>
      <c r="AD406" s="19"/>
      <c r="AE406" s="18"/>
      <c r="AF406" s="18"/>
      <c r="AG406" s="18">
        <v>17</v>
      </c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9"/>
    </row>
    <row r="407" spans="1:51" ht="31.5" x14ac:dyDescent="0.25">
      <c r="A407" s="15">
        <v>1</v>
      </c>
      <c r="B407" s="15" t="s">
        <v>1577</v>
      </c>
      <c r="C407" s="15" t="s">
        <v>1578</v>
      </c>
      <c r="D407" s="15">
        <v>20687517</v>
      </c>
      <c r="E407" s="15" t="s">
        <v>1579</v>
      </c>
      <c r="F407" s="15" t="s">
        <v>1580</v>
      </c>
      <c r="G407" s="20">
        <v>32201793090143</v>
      </c>
      <c r="H407" s="15">
        <v>771867982</v>
      </c>
      <c r="I407" s="15" t="s">
        <v>1581</v>
      </c>
      <c r="J407" s="15">
        <v>240</v>
      </c>
      <c r="K407" s="15" t="s">
        <v>1582</v>
      </c>
      <c r="L407" s="15">
        <v>11</v>
      </c>
      <c r="M407" s="15">
        <v>4</v>
      </c>
      <c r="N407" s="15">
        <v>1</v>
      </c>
      <c r="O407" s="15">
        <v>1</v>
      </c>
      <c r="P407" s="15">
        <v>1</v>
      </c>
      <c r="Q407" s="15">
        <v>1</v>
      </c>
      <c r="R407" s="15">
        <v>1</v>
      </c>
      <c r="S407" s="15">
        <v>1</v>
      </c>
      <c r="T407" s="15">
        <v>1</v>
      </c>
      <c r="U407" s="15">
        <v>29</v>
      </c>
      <c r="V407" s="15">
        <v>5</v>
      </c>
      <c r="W407" s="15">
        <v>2</v>
      </c>
      <c r="X407" s="15">
        <v>2</v>
      </c>
      <c r="Y407" s="15">
        <v>7</v>
      </c>
      <c r="Z407" s="15">
        <v>10</v>
      </c>
      <c r="AA407" s="15">
        <v>3</v>
      </c>
      <c r="AB407" s="15">
        <v>5</v>
      </c>
      <c r="AC407" s="18">
        <f t="shared" ref="AC407:AC470" si="18">+AD407+AE407+AF407+AG407+AH407+AI407+AJ407+AK407+AL407+AM407+AN407+AO407+AP407+AQ407+AR407+AS407+AT407+AU407+AV407+AW407+AX407+AY407</f>
        <v>9</v>
      </c>
      <c r="AD407" s="19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>
        <v>9</v>
      </c>
      <c r="AV407" s="18"/>
      <c r="AW407" s="18"/>
      <c r="AX407" s="18"/>
      <c r="AY407" s="19"/>
    </row>
    <row r="408" spans="1:51" ht="47.25" x14ac:dyDescent="0.25">
      <c r="A408" s="15">
        <v>2</v>
      </c>
      <c r="B408" s="15" t="s">
        <v>1577</v>
      </c>
      <c r="C408" s="15" t="s">
        <v>1578</v>
      </c>
      <c r="D408" s="15">
        <v>310725524</v>
      </c>
      <c r="E408" s="15" t="s">
        <v>1583</v>
      </c>
      <c r="F408" s="15" t="s">
        <v>1584</v>
      </c>
      <c r="G408" s="20">
        <v>30202853090073</v>
      </c>
      <c r="H408" s="15" t="s">
        <v>1585</v>
      </c>
      <c r="I408" s="15" t="s">
        <v>1586</v>
      </c>
      <c r="J408" s="15">
        <v>720</v>
      </c>
      <c r="K408" s="15" t="s">
        <v>141</v>
      </c>
      <c r="L408" s="15">
        <v>11</v>
      </c>
      <c r="M408" s="15">
        <v>4</v>
      </c>
      <c r="N408" s="15">
        <v>1</v>
      </c>
      <c r="O408" s="15">
        <v>1</v>
      </c>
      <c r="P408" s="15">
        <v>1</v>
      </c>
      <c r="Q408" s="15">
        <v>1</v>
      </c>
      <c r="R408" s="15">
        <v>1</v>
      </c>
      <c r="S408" s="15">
        <v>1</v>
      </c>
      <c r="T408" s="15">
        <v>1</v>
      </c>
      <c r="U408" s="15">
        <v>29</v>
      </c>
      <c r="V408" s="15">
        <v>4</v>
      </c>
      <c r="W408" s="15">
        <v>0</v>
      </c>
      <c r="X408" s="15">
        <v>0</v>
      </c>
      <c r="Y408" s="15">
        <v>0</v>
      </c>
      <c r="Z408" s="15">
        <v>4</v>
      </c>
      <c r="AA408" s="15">
        <v>0</v>
      </c>
      <c r="AB408" s="15">
        <v>0</v>
      </c>
      <c r="AC408" s="18">
        <f t="shared" si="18"/>
        <v>0</v>
      </c>
      <c r="AD408" s="19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9"/>
    </row>
    <row r="409" spans="1:51" ht="78.75" x14ac:dyDescent="0.25">
      <c r="A409" s="15">
        <v>3</v>
      </c>
      <c r="B409" s="15" t="s">
        <v>1577</v>
      </c>
      <c r="C409" s="15" t="s">
        <v>1587</v>
      </c>
      <c r="D409" s="15">
        <v>205034637</v>
      </c>
      <c r="E409" s="15" t="s">
        <v>22</v>
      </c>
      <c r="F409" s="15" t="s">
        <v>1588</v>
      </c>
      <c r="G409" s="126" t="s">
        <v>1589</v>
      </c>
      <c r="H409" s="15">
        <v>935136405</v>
      </c>
      <c r="I409" s="18" t="s">
        <v>1590</v>
      </c>
      <c r="J409" s="102" t="s">
        <v>1591</v>
      </c>
      <c r="K409" s="18" t="s">
        <v>141</v>
      </c>
      <c r="L409" s="18">
        <v>21</v>
      </c>
      <c r="M409" s="18">
        <v>8</v>
      </c>
      <c r="N409" s="103">
        <v>2</v>
      </c>
      <c r="O409" s="18">
        <v>2</v>
      </c>
      <c r="P409" s="18">
        <v>2</v>
      </c>
      <c r="Q409" s="18">
        <v>2</v>
      </c>
      <c r="R409" s="18">
        <v>2</v>
      </c>
      <c r="S409" s="18">
        <v>2</v>
      </c>
      <c r="T409" s="18">
        <v>1</v>
      </c>
      <c r="U409" s="18">
        <v>47</v>
      </c>
      <c r="V409" s="18">
        <v>4</v>
      </c>
      <c r="W409" s="18">
        <v>4</v>
      </c>
      <c r="X409" s="18">
        <v>8</v>
      </c>
      <c r="Y409" s="18">
        <v>10</v>
      </c>
      <c r="Z409" s="18">
        <v>15</v>
      </c>
      <c r="AA409" s="18"/>
      <c r="AB409" s="18">
        <v>7</v>
      </c>
      <c r="AC409" s="18">
        <f t="shared" si="18"/>
        <v>7</v>
      </c>
      <c r="AD409" s="19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>
        <v>3</v>
      </c>
      <c r="AS409" s="18"/>
      <c r="AT409" s="18"/>
      <c r="AU409" s="18"/>
      <c r="AV409" s="18">
        <v>4</v>
      </c>
      <c r="AW409" s="18"/>
      <c r="AX409" s="18"/>
      <c r="AY409" s="19"/>
    </row>
    <row r="410" spans="1:51" ht="63" x14ac:dyDescent="0.25">
      <c r="A410" s="15">
        <v>4</v>
      </c>
      <c r="B410" s="15" t="s">
        <v>1577</v>
      </c>
      <c r="C410" s="15" t="s">
        <v>1592</v>
      </c>
      <c r="D410" s="15">
        <v>206904240</v>
      </c>
      <c r="E410" s="15" t="s">
        <v>24</v>
      </c>
      <c r="F410" s="15" t="s">
        <v>1593</v>
      </c>
      <c r="G410" s="20" t="s">
        <v>1594</v>
      </c>
      <c r="H410" s="15" t="s">
        <v>1595</v>
      </c>
      <c r="I410" s="18" t="s">
        <v>1596</v>
      </c>
      <c r="J410" s="18">
        <v>240</v>
      </c>
      <c r="K410" s="18" t="s">
        <v>141</v>
      </c>
      <c r="L410" s="18">
        <v>11</v>
      </c>
      <c r="M410" s="18">
        <v>4</v>
      </c>
      <c r="N410" s="18">
        <v>1</v>
      </c>
      <c r="O410" s="18">
        <v>1</v>
      </c>
      <c r="P410" s="18">
        <v>1</v>
      </c>
      <c r="Q410" s="18">
        <v>1</v>
      </c>
      <c r="R410" s="18">
        <v>1</v>
      </c>
      <c r="S410" s="18">
        <v>1</v>
      </c>
      <c r="T410" s="18">
        <v>1</v>
      </c>
      <c r="U410" s="18">
        <v>24</v>
      </c>
      <c r="V410" s="18">
        <v>5</v>
      </c>
      <c r="W410" s="18">
        <v>6</v>
      </c>
      <c r="X410" s="18">
        <v>4</v>
      </c>
      <c r="Y410" s="18">
        <v>7</v>
      </c>
      <c r="Z410" s="18">
        <v>5</v>
      </c>
      <c r="AA410" s="18">
        <v>1</v>
      </c>
      <c r="AB410" s="18">
        <v>1</v>
      </c>
      <c r="AC410" s="18">
        <f t="shared" si="18"/>
        <v>7</v>
      </c>
      <c r="AD410" s="19"/>
      <c r="AE410" s="18"/>
      <c r="AF410" s="18"/>
      <c r="AG410" s="18"/>
      <c r="AH410" s="18"/>
      <c r="AI410" s="18"/>
      <c r="AJ410" s="18"/>
      <c r="AK410" s="18">
        <v>6</v>
      </c>
      <c r="AL410" s="18"/>
      <c r="AM410" s="18"/>
      <c r="AN410" s="18"/>
      <c r="AO410" s="18">
        <v>1</v>
      </c>
      <c r="AP410" s="18"/>
      <c r="AQ410" s="18"/>
      <c r="AR410" s="18"/>
      <c r="AS410" s="18"/>
      <c r="AT410" s="18"/>
      <c r="AU410" s="18"/>
      <c r="AV410" s="18"/>
      <c r="AW410" s="18"/>
      <c r="AX410" s="18"/>
      <c r="AY410" s="19"/>
    </row>
    <row r="411" spans="1:51" ht="47.25" x14ac:dyDescent="0.25">
      <c r="A411" s="15">
        <v>5</v>
      </c>
      <c r="B411" s="15" t="s">
        <v>1577</v>
      </c>
      <c r="C411" s="15" t="s">
        <v>1597</v>
      </c>
      <c r="D411" s="15">
        <v>206908006</v>
      </c>
      <c r="E411" s="15" t="s">
        <v>270</v>
      </c>
      <c r="F411" s="104" t="s">
        <v>1598</v>
      </c>
      <c r="G411" s="151" t="s">
        <v>1599</v>
      </c>
      <c r="H411" s="104" t="s">
        <v>1600</v>
      </c>
      <c r="I411" s="105" t="s">
        <v>1601</v>
      </c>
      <c r="J411" s="105">
        <v>315</v>
      </c>
      <c r="K411" s="105" t="s">
        <v>141</v>
      </c>
      <c r="L411" s="105">
        <v>19</v>
      </c>
      <c r="M411" s="105">
        <v>7</v>
      </c>
      <c r="N411" s="105">
        <v>2</v>
      </c>
      <c r="O411" s="105">
        <v>1</v>
      </c>
      <c r="P411" s="105">
        <v>2</v>
      </c>
      <c r="Q411" s="105">
        <v>2</v>
      </c>
      <c r="R411" s="105">
        <v>2</v>
      </c>
      <c r="S411" s="105">
        <v>1</v>
      </c>
      <c r="T411" s="105">
        <v>2</v>
      </c>
      <c r="U411" s="105">
        <v>37</v>
      </c>
      <c r="V411" s="105">
        <v>5</v>
      </c>
      <c r="W411" s="105">
        <v>1</v>
      </c>
      <c r="X411" s="105">
        <v>10</v>
      </c>
      <c r="Y411" s="105">
        <v>12</v>
      </c>
      <c r="Z411" s="105">
        <v>3</v>
      </c>
      <c r="AA411" s="105">
        <v>1</v>
      </c>
      <c r="AB411" s="105">
        <v>5</v>
      </c>
      <c r="AC411" s="18">
        <f t="shared" si="18"/>
        <v>7</v>
      </c>
      <c r="AD411" s="19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>
        <v>7</v>
      </c>
      <c r="AW411" s="18"/>
      <c r="AX411" s="18"/>
      <c r="AY411" s="19"/>
    </row>
    <row r="412" spans="1:51" ht="47.25" x14ac:dyDescent="0.25">
      <c r="A412" s="15">
        <v>6</v>
      </c>
      <c r="B412" s="15" t="s">
        <v>1577</v>
      </c>
      <c r="C412" s="15" t="s">
        <v>1597</v>
      </c>
      <c r="D412" s="15">
        <v>206908132</v>
      </c>
      <c r="E412" s="15" t="s">
        <v>1293</v>
      </c>
      <c r="F412" s="104" t="s">
        <v>1602</v>
      </c>
      <c r="G412" s="152" t="s">
        <v>1603</v>
      </c>
      <c r="H412" s="104" t="s">
        <v>1604</v>
      </c>
      <c r="I412" s="105" t="s">
        <v>1605</v>
      </c>
      <c r="J412" s="105">
        <v>180</v>
      </c>
      <c r="K412" s="105" t="s">
        <v>141</v>
      </c>
      <c r="L412" s="105">
        <v>11</v>
      </c>
      <c r="M412" s="105">
        <v>4</v>
      </c>
      <c r="N412" s="105">
        <v>1</v>
      </c>
      <c r="O412" s="105">
        <v>1</v>
      </c>
      <c r="P412" s="105">
        <v>1</v>
      </c>
      <c r="Q412" s="105">
        <v>1</v>
      </c>
      <c r="R412" s="105">
        <v>1</v>
      </c>
      <c r="S412" s="105">
        <v>1</v>
      </c>
      <c r="T412" s="105">
        <v>1</v>
      </c>
      <c r="U412" s="105">
        <v>35</v>
      </c>
      <c r="V412" s="105">
        <v>6</v>
      </c>
      <c r="W412" s="105">
        <v>1</v>
      </c>
      <c r="X412" s="105">
        <v>4</v>
      </c>
      <c r="Y412" s="105">
        <v>5</v>
      </c>
      <c r="Z412" s="105">
        <v>13</v>
      </c>
      <c r="AA412" s="105">
        <v>5</v>
      </c>
      <c r="AB412" s="105">
        <v>1</v>
      </c>
      <c r="AC412" s="18">
        <f t="shared" si="18"/>
        <v>7</v>
      </c>
      <c r="AD412" s="19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>
        <v>7</v>
      </c>
      <c r="AU412" s="18"/>
      <c r="AV412" s="18"/>
      <c r="AW412" s="18"/>
      <c r="AX412" s="18"/>
      <c r="AY412" s="19"/>
    </row>
    <row r="413" spans="1:51" ht="47.25" x14ac:dyDescent="0.25">
      <c r="A413" s="15">
        <v>7</v>
      </c>
      <c r="B413" s="15" t="s">
        <v>1577</v>
      </c>
      <c r="C413" s="15" t="s">
        <v>1606</v>
      </c>
      <c r="D413" s="15">
        <v>206882904</v>
      </c>
      <c r="E413" s="15" t="s">
        <v>6</v>
      </c>
      <c r="F413" s="15" t="s">
        <v>1607</v>
      </c>
      <c r="G413" s="20">
        <v>30105687140016</v>
      </c>
      <c r="H413" s="15" t="s">
        <v>1608</v>
      </c>
      <c r="I413" s="18" t="s">
        <v>1609</v>
      </c>
      <c r="J413" s="18">
        <v>210</v>
      </c>
      <c r="K413" s="18" t="s">
        <v>459</v>
      </c>
      <c r="L413" s="18">
        <v>15</v>
      </c>
      <c r="M413" s="18">
        <v>6</v>
      </c>
      <c r="N413" s="18">
        <v>1</v>
      </c>
      <c r="O413" s="18">
        <v>1</v>
      </c>
      <c r="P413" s="18">
        <v>2</v>
      </c>
      <c r="Q413" s="18">
        <v>2</v>
      </c>
      <c r="R413" s="18">
        <v>1</v>
      </c>
      <c r="S413" s="18">
        <v>1</v>
      </c>
      <c r="T413" s="18">
        <v>1</v>
      </c>
      <c r="U413" s="18">
        <v>39</v>
      </c>
      <c r="V413" s="18">
        <v>3</v>
      </c>
      <c r="W413" s="18">
        <v>5</v>
      </c>
      <c r="X413" s="18">
        <v>7</v>
      </c>
      <c r="Y413" s="18">
        <v>6</v>
      </c>
      <c r="Z413" s="18">
        <v>6</v>
      </c>
      <c r="AA413" s="18">
        <v>5</v>
      </c>
      <c r="AB413" s="18">
        <v>7</v>
      </c>
      <c r="AC413" s="18">
        <f t="shared" si="18"/>
        <v>0</v>
      </c>
      <c r="AD413" s="19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9"/>
    </row>
    <row r="414" spans="1:51" ht="47.25" x14ac:dyDescent="0.25">
      <c r="A414" s="15">
        <v>8</v>
      </c>
      <c r="B414" s="15" t="s">
        <v>1577</v>
      </c>
      <c r="C414" s="15" t="s">
        <v>1606</v>
      </c>
      <c r="D414" s="15">
        <v>206882950</v>
      </c>
      <c r="E414" s="15" t="s">
        <v>1293</v>
      </c>
      <c r="F414" s="15" t="s">
        <v>1610</v>
      </c>
      <c r="G414" s="20">
        <v>31504643110026</v>
      </c>
      <c r="H414" s="15">
        <v>995790464</v>
      </c>
      <c r="I414" s="18" t="s">
        <v>1611</v>
      </c>
      <c r="J414" s="18">
        <v>320</v>
      </c>
      <c r="K414" s="18" t="s">
        <v>141</v>
      </c>
      <c r="L414" s="18">
        <v>11</v>
      </c>
      <c r="M414" s="18">
        <v>4</v>
      </c>
      <c r="N414" s="18">
        <v>1</v>
      </c>
      <c r="O414" s="18">
        <v>1</v>
      </c>
      <c r="P414" s="18">
        <v>1</v>
      </c>
      <c r="Q414" s="18">
        <v>1</v>
      </c>
      <c r="R414" s="18">
        <v>1</v>
      </c>
      <c r="S414" s="18">
        <v>1</v>
      </c>
      <c r="T414" s="18">
        <v>1</v>
      </c>
      <c r="U414" s="18">
        <v>21</v>
      </c>
      <c r="V414" s="18">
        <v>4</v>
      </c>
      <c r="W414" s="18">
        <v>2</v>
      </c>
      <c r="X414" s="18">
        <v>2</v>
      </c>
      <c r="Y414" s="18">
        <v>6</v>
      </c>
      <c r="Z414" s="18">
        <v>8</v>
      </c>
      <c r="AA414" s="18">
        <v>1</v>
      </c>
      <c r="AB414" s="18">
        <v>2</v>
      </c>
      <c r="AC414" s="18">
        <f t="shared" si="18"/>
        <v>16</v>
      </c>
      <c r="AD414" s="19"/>
      <c r="AE414" s="18"/>
      <c r="AF414" s="18"/>
      <c r="AG414" s="18">
        <v>4</v>
      </c>
      <c r="AH414" s="18"/>
      <c r="AI414" s="18"/>
      <c r="AJ414" s="18"/>
      <c r="AK414" s="18"/>
      <c r="AL414" s="18"/>
      <c r="AM414" s="18">
        <v>4</v>
      </c>
      <c r="AN414" s="18"/>
      <c r="AO414" s="18"/>
      <c r="AP414" s="18"/>
      <c r="AQ414" s="18"/>
      <c r="AR414" s="18"/>
      <c r="AS414" s="18"/>
      <c r="AT414" s="18">
        <v>4</v>
      </c>
      <c r="AU414" s="18"/>
      <c r="AV414" s="18">
        <v>4</v>
      </c>
      <c r="AW414" s="18"/>
      <c r="AX414" s="18"/>
      <c r="AY414" s="19"/>
    </row>
    <row r="415" spans="1:51" ht="78.75" x14ac:dyDescent="0.25">
      <c r="A415" s="15">
        <v>9</v>
      </c>
      <c r="B415" s="15" t="s">
        <v>1577</v>
      </c>
      <c r="C415" s="15" t="s">
        <v>1606</v>
      </c>
      <c r="D415" s="15">
        <v>206882974</v>
      </c>
      <c r="E415" s="15" t="s">
        <v>186</v>
      </c>
      <c r="F415" s="15" t="s">
        <v>1612</v>
      </c>
      <c r="G415" s="20" t="s">
        <v>1613</v>
      </c>
      <c r="H415" s="15" t="s">
        <v>1614</v>
      </c>
      <c r="I415" s="15" t="s">
        <v>1615</v>
      </c>
      <c r="J415" s="18">
        <v>624</v>
      </c>
      <c r="K415" s="18" t="s">
        <v>1616</v>
      </c>
      <c r="L415" s="18">
        <v>25</v>
      </c>
      <c r="M415" s="18">
        <v>10</v>
      </c>
      <c r="N415" s="18">
        <v>2</v>
      </c>
      <c r="O415" s="18">
        <v>2</v>
      </c>
      <c r="P415" s="18">
        <v>3</v>
      </c>
      <c r="Q415" s="18">
        <v>2</v>
      </c>
      <c r="R415" s="18">
        <v>2</v>
      </c>
      <c r="S415" s="18">
        <v>2</v>
      </c>
      <c r="T415" s="18">
        <v>2</v>
      </c>
      <c r="U415" s="18">
        <v>60</v>
      </c>
      <c r="V415" s="18">
        <v>7</v>
      </c>
      <c r="W415" s="18">
        <v>6</v>
      </c>
      <c r="X415" s="18">
        <v>12</v>
      </c>
      <c r="Y415" s="18">
        <v>9</v>
      </c>
      <c r="Z415" s="18">
        <v>10</v>
      </c>
      <c r="AA415" s="18">
        <v>5</v>
      </c>
      <c r="AB415" s="18">
        <v>11</v>
      </c>
      <c r="AC415" s="18">
        <f t="shared" si="18"/>
        <v>0</v>
      </c>
      <c r="AD415" s="19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9"/>
    </row>
    <row r="416" spans="1:51" ht="93.75" x14ac:dyDescent="0.25">
      <c r="A416" s="69">
        <v>1</v>
      </c>
      <c r="B416" s="69" t="s">
        <v>1617</v>
      </c>
      <c r="C416" s="69" t="s">
        <v>1618</v>
      </c>
      <c r="D416" s="69">
        <v>310094170</v>
      </c>
      <c r="E416" s="69" t="s">
        <v>1619</v>
      </c>
      <c r="F416" s="106" t="s">
        <v>1620</v>
      </c>
      <c r="G416" s="153" t="s">
        <v>1621</v>
      </c>
      <c r="H416" s="106">
        <v>998752451</v>
      </c>
      <c r="I416" s="106" t="s">
        <v>1622</v>
      </c>
      <c r="J416" s="106">
        <v>220</v>
      </c>
      <c r="K416" s="106" t="s">
        <v>1623</v>
      </c>
      <c r="L416" s="106">
        <v>17</v>
      </c>
      <c r="M416" s="106">
        <v>8</v>
      </c>
      <c r="N416" s="106">
        <v>2</v>
      </c>
      <c r="O416" s="106">
        <v>2</v>
      </c>
      <c r="P416" s="106">
        <v>1</v>
      </c>
      <c r="Q416" s="106">
        <v>1</v>
      </c>
      <c r="R416" s="106">
        <v>2</v>
      </c>
      <c r="S416" s="106"/>
      <c r="T416" s="106">
        <v>1</v>
      </c>
      <c r="U416" s="106">
        <v>34</v>
      </c>
      <c r="V416" s="106">
        <v>5</v>
      </c>
      <c r="W416" s="106">
        <v>5</v>
      </c>
      <c r="X416" s="106">
        <v>8</v>
      </c>
      <c r="Y416" s="106">
        <v>5</v>
      </c>
      <c r="Z416" s="106">
        <v>9</v>
      </c>
      <c r="AA416" s="106">
        <v>4</v>
      </c>
      <c r="AB416" s="106">
        <v>3</v>
      </c>
      <c r="AC416" s="18">
        <f t="shared" si="18"/>
        <v>13</v>
      </c>
      <c r="AD416" s="19"/>
      <c r="AE416" s="18"/>
      <c r="AF416" s="18">
        <v>10</v>
      </c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>
        <v>3</v>
      </c>
      <c r="AW416" s="18"/>
      <c r="AX416" s="18"/>
      <c r="AY416" s="19"/>
    </row>
    <row r="417" spans="1:51" ht="93.75" x14ac:dyDescent="0.25">
      <c r="A417" s="69">
        <v>2</v>
      </c>
      <c r="B417" s="69" t="s">
        <v>1617</v>
      </c>
      <c r="C417" s="69" t="s">
        <v>1618</v>
      </c>
      <c r="D417" s="69">
        <v>310738720</v>
      </c>
      <c r="E417" s="69" t="s">
        <v>1624</v>
      </c>
      <c r="F417" s="106" t="s">
        <v>1625</v>
      </c>
      <c r="G417" s="153" t="s">
        <v>1626</v>
      </c>
      <c r="H417" s="106">
        <v>975578045</v>
      </c>
      <c r="I417" s="106" t="s">
        <v>1627</v>
      </c>
      <c r="J417" s="106">
        <v>960</v>
      </c>
      <c r="K417" s="106" t="s">
        <v>1623</v>
      </c>
      <c r="L417" s="106">
        <v>11</v>
      </c>
      <c r="M417" s="106">
        <v>4</v>
      </c>
      <c r="N417" s="106">
        <v>1</v>
      </c>
      <c r="O417" s="106">
        <v>1</v>
      </c>
      <c r="P417" s="106">
        <v>1</v>
      </c>
      <c r="Q417" s="106">
        <v>1</v>
      </c>
      <c r="R417" s="106">
        <v>1</v>
      </c>
      <c r="S417" s="106">
        <v>1</v>
      </c>
      <c r="T417" s="106">
        <v>1</v>
      </c>
      <c r="U417" s="106">
        <v>32</v>
      </c>
      <c r="V417" s="106">
        <v>5</v>
      </c>
      <c r="W417" s="106">
        <v>1</v>
      </c>
      <c r="X417" s="106">
        <v>1</v>
      </c>
      <c r="Y417" s="106">
        <v>6</v>
      </c>
      <c r="Z417" s="106">
        <v>16</v>
      </c>
      <c r="AA417" s="106">
        <v>3</v>
      </c>
      <c r="AB417" s="106">
        <v>5</v>
      </c>
      <c r="AC417" s="18">
        <f t="shared" si="18"/>
        <v>0</v>
      </c>
      <c r="AD417" s="19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9"/>
    </row>
    <row r="418" spans="1:51" ht="56.25" x14ac:dyDescent="0.25">
      <c r="A418" s="69">
        <v>3</v>
      </c>
      <c r="B418" s="69" t="s">
        <v>1617</v>
      </c>
      <c r="C418" s="69" t="s">
        <v>1628</v>
      </c>
      <c r="D418" s="69">
        <v>308334259</v>
      </c>
      <c r="E418" s="69" t="s">
        <v>1619</v>
      </c>
      <c r="F418" s="73" t="s">
        <v>1629</v>
      </c>
      <c r="G418" s="111">
        <v>40807724160010</v>
      </c>
      <c r="H418" s="73" t="s">
        <v>1630</v>
      </c>
      <c r="I418" s="73" t="s">
        <v>1631</v>
      </c>
      <c r="J418" s="73">
        <v>320</v>
      </c>
      <c r="K418" s="73" t="s">
        <v>459</v>
      </c>
      <c r="L418" s="73">
        <v>13</v>
      </c>
      <c r="M418" s="73">
        <v>6</v>
      </c>
      <c r="N418" s="73">
        <v>1</v>
      </c>
      <c r="O418" s="73">
        <v>1</v>
      </c>
      <c r="P418" s="73">
        <v>1</v>
      </c>
      <c r="Q418" s="73">
        <v>1</v>
      </c>
      <c r="R418" s="73">
        <v>1</v>
      </c>
      <c r="S418" s="73">
        <v>1</v>
      </c>
      <c r="T418" s="73">
        <v>1</v>
      </c>
      <c r="U418" s="73">
        <v>25</v>
      </c>
      <c r="V418" s="73">
        <v>5</v>
      </c>
      <c r="W418" s="73">
        <v>3</v>
      </c>
      <c r="X418" s="73">
        <v>4</v>
      </c>
      <c r="Y418" s="73">
        <v>9</v>
      </c>
      <c r="Z418" s="73">
        <v>8</v>
      </c>
      <c r="AA418" s="73">
        <v>0</v>
      </c>
      <c r="AB418" s="73">
        <v>1</v>
      </c>
      <c r="AC418" s="18">
        <f t="shared" si="18"/>
        <v>0</v>
      </c>
      <c r="AD418" s="19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9"/>
    </row>
    <row r="419" spans="1:51" ht="93.75" x14ac:dyDescent="0.25">
      <c r="A419" s="69">
        <v>4</v>
      </c>
      <c r="B419" s="69" t="s">
        <v>1617</v>
      </c>
      <c r="C419" s="69" t="s">
        <v>1632</v>
      </c>
      <c r="D419" s="69">
        <v>310738325</v>
      </c>
      <c r="E419" s="69" t="s">
        <v>1633</v>
      </c>
      <c r="F419" s="73" t="s">
        <v>1634</v>
      </c>
      <c r="G419" s="154" t="s">
        <v>1635</v>
      </c>
      <c r="H419" s="73" t="s">
        <v>1636</v>
      </c>
      <c r="I419" s="73" t="s">
        <v>1637</v>
      </c>
      <c r="J419" s="69">
        <v>420</v>
      </c>
      <c r="K419" s="73" t="s">
        <v>141</v>
      </c>
      <c r="L419" s="69">
        <v>11</v>
      </c>
      <c r="M419" s="107">
        <v>4</v>
      </c>
      <c r="N419" s="107">
        <v>1</v>
      </c>
      <c r="O419" s="107">
        <v>1</v>
      </c>
      <c r="P419" s="107">
        <v>1</v>
      </c>
      <c r="Q419" s="107">
        <v>1</v>
      </c>
      <c r="R419" s="107">
        <v>1</v>
      </c>
      <c r="S419" s="107">
        <v>1</v>
      </c>
      <c r="T419" s="107">
        <v>1</v>
      </c>
      <c r="U419" s="69">
        <v>24</v>
      </c>
      <c r="V419" s="69">
        <v>3</v>
      </c>
      <c r="W419" s="108">
        <v>0</v>
      </c>
      <c r="X419" s="108">
        <v>3</v>
      </c>
      <c r="Y419" s="108">
        <v>3</v>
      </c>
      <c r="Z419" s="108">
        <v>15</v>
      </c>
      <c r="AA419" s="108">
        <v>3</v>
      </c>
      <c r="AB419" s="69">
        <v>0</v>
      </c>
      <c r="AC419" s="18">
        <f t="shared" si="18"/>
        <v>38</v>
      </c>
      <c r="AD419" s="19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>
        <v>12</v>
      </c>
      <c r="AO419" s="18">
        <v>7</v>
      </c>
      <c r="AP419" s="18"/>
      <c r="AQ419" s="18"/>
      <c r="AR419" s="18">
        <v>13</v>
      </c>
      <c r="AS419" s="18"/>
      <c r="AT419" s="18">
        <v>6</v>
      </c>
      <c r="AU419" s="18"/>
      <c r="AV419" s="18"/>
      <c r="AW419" s="18"/>
      <c r="AX419" s="18"/>
      <c r="AY419" s="19"/>
    </row>
    <row r="420" spans="1:51" ht="93.75" x14ac:dyDescent="0.25">
      <c r="A420" s="69">
        <v>5</v>
      </c>
      <c r="B420" s="69" t="s">
        <v>1617</v>
      </c>
      <c r="C420" s="69" t="s">
        <v>1632</v>
      </c>
      <c r="D420" s="69">
        <v>206911272</v>
      </c>
      <c r="E420" s="69" t="s">
        <v>1638</v>
      </c>
      <c r="F420" s="73" t="s">
        <v>1639</v>
      </c>
      <c r="G420" s="154" t="s">
        <v>1640</v>
      </c>
      <c r="H420" s="69" t="s">
        <v>1641</v>
      </c>
      <c r="I420" s="109" t="s">
        <v>1642</v>
      </c>
      <c r="J420" s="69">
        <v>240</v>
      </c>
      <c r="K420" s="73" t="s">
        <v>141</v>
      </c>
      <c r="L420" s="69">
        <v>11</v>
      </c>
      <c r="M420" s="107">
        <v>4</v>
      </c>
      <c r="N420" s="107">
        <v>1</v>
      </c>
      <c r="O420" s="107">
        <v>1</v>
      </c>
      <c r="P420" s="107">
        <v>1</v>
      </c>
      <c r="Q420" s="107">
        <v>1</v>
      </c>
      <c r="R420" s="107">
        <v>1</v>
      </c>
      <c r="S420" s="107">
        <v>1</v>
      </c>
      <c r="T420" s="107">
        <v>1</v>
      </c>
      <c r="U420" s="69">
        <v>25</v>
      </c>
      <c r="V420" s="69">
        <v>3</v>
      </c>
      <c r="W420" s="69">
        <v>2</v>
      </c>
      <c r="X420" s="69">
        <v>3</v>
      </c>
      <c r="Y420" s="69">
        <v>7</v>
      </c>
      <c r="Z420" s="69">
        <v>9</v>
      </c>
      <c r="AA420" s="69">
        <v>4</v>
      </c>
      <c r="AB420" s="69">
        <v>0</v>
      </c>
      <c r="AC420" s="18">
        <f t="shared" si="18"/>
        <v>0</v>
      </c>
      <c r="AD420" s="19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9"/>
    </row>
    <row r="421" spans="1:51" ht="75" x14ac:dyDescent="0.25">
      <c r="A421" s="69">
        <v>6</v>
      </c>
      <c r="B421" s="69" t="s">
        <v>1617</v>
      </c>
      <c r="C421" s="69" t="s">
        <v>1643</v>
      </c>
      <c r="D421" s="69">
        <v>203285611</v>
      </c>
      <c r="E421" s="69" t="s">
        <v>387</v>
      </c>
      <c r="F421" s="110" t="s">
        <v>1644</v>
      </c>
      <c r="G421" s="111">
        <v>32010684190071</v>
      </c>
      <c r="H421" s="73" t="s">
        <v>1645</v>
      </c>
      <c r="I421" s="112" t="s">
        <v>1646</v>
      </c>
      <c r="J421" s="73">
        <v>660</v>
      </c>
      <c r="K421" s="73" t="s">
        <v>141</v>
      </c>
      <c r="L421" s="73">
        <v>30</v>
      </c>
      <c r="M421" s="73">
        <v>15</v>
      </c>
      <c r="N421" s="73">
        <v>2</v>
      </c>
      <c r="O421" s="73">
        <v>2</v>
      </c>
      <c r="P421" s="73">
        <v>2</v>
      </c>
      <c r="Q421" s="73">
        <v>2</v>
      </c>
      <c r="R421" s="73">
        <v>2</v>
      </c>
      <c r="S421" s="73">
        <v>3</v>
      </c>
      <c r="T421" s="73">
        <v>2</v>
      </c>
      <c r="U421" s="73">
        <v>62</v>
      </c>
      <c r="V421" s="73">
        <v>3</v>
      </c>
      <c r="W421" s="73">
        <v>2</v>
      </c>
      <c r="X421" s="73">
        <v>14</v>
      </c>
      <c r="Y421" s="73">
        <v>14</v>
      </c>
      <c r="Z421" s="73">
        <v>14</v>
      </c>
      <c r="AA421" s="73">
        <v>9</v>
      </c>
      <c r="AB421" s="73">
        <v>6</v>
      </c>
      <c r="AC421" s="18">
        <f t="shared" si="18"/>
        <v>15</v>
      </c>
      <c r="AD421" s="19"/>
      <c r="AE421" s="18"/>
      <c r="AF421" s="18"/>
      <c r="AG421" s="18"/>
      <c r="AH421" s="18">
        <v>15</v>
      </c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9"/>
    </row>
    <row r="422" spans="1:51" ht="56.25" x14ac:dyDescent="0.25">
      <c r="A422" s="69">
        <v>7</v>
      </c>
      <c r="B422" s="69" t="s">
        <v>1617</v>
      </c>
      <c r="C422" s="69" t="s">
        <v>1647</v>
      </c>
      <c r="D422" s="69">
        <v>206905248</v>
      </c>
      <c r="E422" s="69" t="s">
        <v>16</v>
      </c>
      <c r="F422" s="73" t="s">
        <v>1648</v>
      </c>
      <c r="G422" s="111">
        <v>31404694210024</v>
      </c>
      <c r="H422" s="73" t="s">
        <v>1649</v>
      </c>
      <c r="I422" s="73" t="s">
        <v>1650</v>
      </c>
      <c r="J422" s="73">
        <v>200</v>
      </c>
      <c r="K422" s="73" t="s">
        <v>196</v>
      </c>
      <c r="L422" s="73">
        <v>13</v>
      </c>
      <c r="M422" s="73">
        <v>5</v>
      </c>
      <c r="N422" s="73">
        <v>1</v>
      </c>
      <c r="O422" s="73">
        <v>1</v>
      </c>
      <c r="P422" s="73">
        <v>1</v>
      </c>
      <c r="Q422" s="73">
        <v>2</v>
      </c>
      <c r="R422" s="73">
        <v>1</v>
      </c>
      <c r="S422" s="73">
        <v>1</v>
      </c>
      <c r="T422" s="73">
        <v>1</v>
      </c>
      <c r="U422" s="73">
        <v>27</v>
      </c>
      <c r="V422" s="73">
        <v>4</v>
      </c>
      <c r="W422" s="73">
        <v>3</v>
      </c>
      <c r="X422" s="73">
        <v>7</v>
      </c>
      <c r="Y422" s="73">
        <v>7</v>
      </c>
      <c r="Z422" s="73">
        <v>10</v>
      </c>
      <c r="AA422" s="73">
        <v>0</v>
      </c>
      <c r="AB422" s="73">
        <v>2</v>
      </c>
      <c r="AC422" s="18">
        <f t="shared" si="18"/>
        <v>5</v>
      </c>
      <c r="AD422" s="19"/>
      <c r="AE422" s="18"/>
      <c r="AF422" s="18"/>
      <c r="AG422" s="18"/>
      <c r="AH422" s="18"/>
      <c r="AI422" s="18"/>
      <c r="AJ422" s="18"/>
      <c r="AK422" s="18">
        <v>5</v>
      </c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9"/>
    </row>
    <row r="423" spans="1:51" ht="56.25" x14ac:dyDescent="0.25">
      <c r="A423" s="69">
        <v>8</v>
      </c>
      <c r="B423" s="69" t="s">
        <v>1617</v>
      </c>
      <c r="C423" s="69" t="s">
        <v>1647</v>
      </c>
      <c r="D423" s="69">
        <v>206893827</v>
      </c>
      <c r="E423" s="69" t="s">
        <v>387</v>
      </c>
      <c r="F423" s="73" t="s">
        <v>1651</v>
      </c>
      <c r="G423" s="111" t="s">
        <v>1652</v>
      </c>
      <c r="H423" s="73" t="s">
        <v>1653</v>
      </c>
      <c r="I423" s="73" t="s">
        <v>1654</v>
      </c>
      <c r="J423" s="73">
        <v>724</v>
      </c>
      <c r="K423" s="73" t="s">
        <v>1655</v>
      </c>
      <c r="L423" s="73">
        <v>24</v>
      </c>
      <c r="M423" s="73">
        <v>11</v>
      </c>
      <c r="N423" s="73">
        <v>2</v>
      </c>
      <c r="O423" s="73">
        <v>2</v>
      </c>
      <c r="P423" s="73">
        <v>2</v>
      </c>
      <c r="Q423" s="73">
        <v>2</v>
      </c>
      <c r="R423" s="73">
        <v>2</v>
      </c>
      <c r="S423" s="73">
        <v>1</v>
      </c>
      <c r="T423" s="73">
        <v>2</v>
      </c>
      <c r="U423" s="73">
        <v>56</v>
      </c>
      <c r="V423" s="73">
        <v>8</v>
      </c>
      <c r="W423" s="73">
        <v>3</v>
      </c>
      <c r="X423" s="73">
        <v>9</v>
      </c>
      <c r="Y423" s="73">
        <v>13</v>
      </c>
      <c r="Z423" s="73">
        <v>33</v>
      </c>
      <c r="AA423" s="73"/>
      <c r="AB423" s="73">
        <v>3</v>
      </c>
      <c r="AC423" s="18">
        <f t="shared" si="18"/>
        <v>0</v>
      </c>
      <c r="AD423" s="19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9"/>
    </row>
    <row r="424" spans="1:51" ht="56.25" x14ac:dyDescent="0.25">
      <c r="A424" s="69">
        <v>9</v>
      </c>
      <c r="B424" s="69" t="s">
        <v>1617</v>
      </c>
      <c r="C424" s="69" t="s">
        <v>1647</v>
      </c>
      <c r="D424" s="69">
        <v>206893770</v>
      </c>
      <c r="E424" s="69" t="s">
        <v>370</v>
      </c>
      <c r="F424" s="73" t="s">
        <v>1656</v>
      </c>
      <c r="G424" s="111" t="s">
        <v>1657</v>
      </c>
      <c r="H424" s="73">
        <v>956675003</v>
      </c>
      <c r="I424" s="73" t="s">
        <v>1658</v>
      </c>
      <c r="J424" s="73">
        <v>240</v>
      </c>
      <c r="K424" s="73" t="s">
        <v>141</v>
      </c>
      <c r="L424" s="73">
        <v>16</v>
      </c>
      <c r="M424" s="73">
        <v>7</v>
      </c>
      <c r="N424" s="73">
        <v>1</v>
      </c>
      <c r="O424" s="73">
        <v>2</v>
      </c>
      <c r="P424" s="73">
        <v>1</v>
      </c>
      <c r="Q424" s="73">
        <v>1</v>
      </c>
      <c r="R424" s="73">
        <v>2</v>
      </c>
      <c r="S424" s="73">
        <v>1</v>
      </c>
      <c r="T424" s="73">
        <v>1</v>
      </c>
      <c r="U424" s="73">
        <v>26</v>
      </c>
      <c r="V424" s="73">
        <v>5</v>
      </c>
      <c r="W424" s="73">
        <v>3</v>
      </c>
      <c r="X424" s="73">
        <v>7</v>
      </c>
      <c r="Y424" s="73">
        <v>3</v>
      </c>
      <c r="Z424" s="73">
        <v>10</v>
      </c>
      <c r="AA424" s="73">
        <v>2</v>
      </c>
      <c r="AB424" s="73">
        <v>1</v>
      </c>
      <c r="AC424" s="18">
        <f t="shared" si="18"/>
        <v>68</v>
      </c>
      <c r="AD424" s="19"/>
      <c r="AE424" s="18"/>
      <c r="AF424" s="18">
        <v>20</v>
      </c>
      <c r="AG424" s="18"/>
      <c r="AH424" s="18"/>
      <c r="AI424" s="18"/>
      <c r="AJ424" s="18"/>
      <c r="AK424" s="18">
        <v>5</v>
      </c>
      <c r="AL424" s="18"/>
      <c r="AM424" s="18">
        <v>20</v>
      </c>
      <c r="AN424" s="18">
        <v>11</v>
      </c>
      <c r="AO424" s="18">
        <v>12</v>
      </c>
      <c r="AP424" s="18"/>
      <c r="AQ424" s="18"/>
      <c r="AR424" s="18"/>
      <c r="AS424" s="18"/>
      <c r="AT424" s="18"/>
      <c r="AU424" s="18"/>
      <c r="AV424" s="18"/>
      <c r="AW424" s="18"/>
      <c r="AX424" s="18"/>
      <c r="AY424" s="19"/>
    </row>
    <row r="425" spans="1:51" ht="75" x14ac:dyDescent="0.25">
      <c r="A425" s="69">
        <v>10</v>
      </c>
      <c r="B425" s="69" t="s">
        <v>1617</v>
      </c>
      <c r="C425" s="69" t="s">
        <v>1659</v>
      </c>
      <c r="D425" s="69">
        <v>203912985</v>
      </c>
      <c r="E425" s="69" t="s">
        <v>387</v>
      </c>
      <c r="F425" s="113" t="s">
        <v>1660</v>
      </c>
      <c r="G425" s="155" t="s">
        <v>1661</v>
      </c>
      <c r="H425" s="113" t="s">
        <v>1662</v>
      </c>
      <c r="I425" s="113" t="s">
        <v>1663</v>
      </c>
      <c r="J425" s="114">
        <v>384</v>
      </c>
      <c r="K425" s="114" t="s">
        <v>141</v>
      </c>
      <c r="L425" s="114">
        <v>18</v>
      </c>
      <c r="M425" s="114">
        <v>8</v>
      </c>
      <c r="N425" s="114">
        <v>2</v>
      </c>
      <c r="O425" s="114">
        <v>1</v>
      </c>
      <c r="P425" s="114">
        <v>2</v>
      </c>
      <c r="Q425" s="114">
        <v>2</v>
      </c>
      <c r="R425" s="114">
        <v>1</v>
      </c>
      <c r="S425" s="114">
        <v>1</v>
      </c>
      <c r="T425" s="114">
        <v>1</v>
      </c>
      <c r="U425" s="114">
        <v>33</v>
      </c>
      <c r="V425" s="114">
        <v>5</v>
      </c>
      <c r="W425" s="114">
        <v>2</v>
      </c>
      <c r="X425" s="114">
        <v>14</v>
      </c>
      <c r="Y425" s="114">
        <v>7</v>
      </c>
      <c r="Z425" s="114">
        <v>2</v>
      </c>
      <c r="AA425" s="114">
        <v>2</v>
      </c>
      <c r="AB425" s="114">
        <v>1</v>
      </c>
      <c r="AC425" s="18">
        <f t="shared" si="18"/>
        <v>0</v>
      </c>
      <c r="AD425" s="19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9"/>
    </row>
    <row r="426" spans="1:51" ht="75" x14ac:dyDescent="0.25">
      <c r="A426" s="69">
        <v>11</v>
      </c>
      <c r="B426" s="69" t="s">
        <v>1617</v>
      </c>
      <c r="C426" s="69" t="s">
        <v>1659</v>
      </c>
      <c r="D426" s="69">
        <v>206908679</v>
      </c>
      <c r="E426" s="69" t="s">
        <v>303</v>
      </c>
      <c r="F426" s="113" t="s">
        <v>1664</v>
      </c>
      <c r="G426" s="155" t="s">
        <v>1665</v>
      </c>
      <c r="H426" s="113" t="s">
        <v>1666</v>
      </c>
      <c r="I426" s="113" t="s">
        <v>1667</v>
      </c>
      <c r="J426" s="114">
        <v>230</v>
      </c>
      <c r="K426" s="114" t="s">
        <v>141</v>
      </c>
      <c r="L426" s="114">
        <v>13</v>
      </c>
      <c r="M426" s="114">
        <v>5</v>
      </c>
      <c r="N426" s="114">
        <v>2</v>
      </c>
      <c r="O426" s="114">
        <v>1</v>
      </c>
      <c r="P426" s="114">
        <v>1</v>
      </c>
      <c r="Q426" s="114">
        <v>1</v>
      </c>
      <c r="R426" s="114">
        <v>1</v>
      </c>
      <c r="S426" s="114">
        <v>1</v>
      </c>
      <c r="T426" s="114">
        <v>1</v>
      </c>
      <c r="U426" s="114">
        <v>29</v>
      </c>
      <c r="V426" s="114">
        <v>5</v>
      </c>
      <c r="W426" s="114">
        <v>0</v>
      </c>
      <c r="X426" s="114">
        <v>5</v>
      </c>
      <c r="Y426" s="114">
        <v>4</v>
      </c>
      <c r="Z426" s="114">
        <v>5</v>
      </c>
      <c r="AA426" s="114">
        <v>0</v>
      </c>
      <c r="AB426" s="114">
        <v>4</v>
      </c>
      <c r="AC426" s="18">
        <f t="shared" si="18"/>
        <v>0</v>
      </c>
      <c r="AD426" s="19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9"/>
    </row>
    <row r="427" spans="1:51" ht="75" x14ac:dyDescent="0.25">
      <c r="A427" s="69">
        <v>12</v>
      </c>
      <c r="B427" s="69" t="s">
        <v>1617</v>
      </c>
      <c r="C427" s="69" t="s">
        <v>1659</v>
      </c>
      <c r="D427" s="69">
        <v>206907861</v>
      </c>
      <c r="E427" s="69" t="s">
        <v>247</v>
      </c>
      <c r="F427" s="113" t="s">
        <v>1668</v>
      </c>
      <c r="G427" s="155" t="s">
        <v>1669</v>
      </c>
      <c r="H427" s="113" t="s">
        <v>1670</v>
      </c>
      <c r="I427" s="113" t="s">
        <v>1671</v>
      </c>
      <c r="J427" s="114">
        <v>422</v>
      </c>
      <c r="K427" s="114" t="s">
        <v>141</v>
      </c>
      <c r="L427" s="114">
        <v>18</v>
      </c>
      <c r="M427" s="114">
        <v>8</v>
      </c>
      <c r="N427" s="114">
        <v>2</v>
      </c>
      <c r="O427" s="114">
        <v>1</v>
      </c>
      <c r="P427" s="114">
        <v>2</v>
      </c>
      <c r="Q427" s="114">
        <v>1</v>
      </c>
      <c r="R427" s="114">
        <v>1</v>
      </c>
      <c r="S427" s="114">
        <v>2</v>
      </c>
      <c r="T427" s="114">
        <v>1</v>
      </c>
      <c r="U427" s="114">
        <v>33</v>
      </c>
      <c r="V427" s="114">
        <v>6</v>
      </c>
      <c r="W427" s="114">
        <v>1</v>
      </c>
      <c r="X427" s="114">
        <v>4</v>
      </c>
      <c r="Y427" s="114">
        <v>4</v>
      </c>
      <c r="Z427" s="114">
        <v>22</v>
      </c>
      <c r="AA427" s="114">
        <v>2</v>
      </c>
      <c r="AB427" s="114">
        <v>2</v>
      </c>
      <c r="AC427" s="18">
        <f t="shared" si="18"/>
        <v>0</v>
      </c>
      <c r="AD427" s="19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9"/>
    </row>
    <row r="428" spans="1:51" ht="56.25" x14ac:dyDescent="0.25">
      <c r="A428" s="69">
        <v>13</v>
      </c>
      <c r="B428" s="69" t="s">
        <v>1617</v>
      </c>
      <c r="C428" s="69" t="s">
        <v>1672</v>
      </c>
      <c r="D428" s="69">
        <v>206866939</v>
      </c>
      <c r="E428" s="69" t="s">
        <v>21</v>
      </c>
      <c r="F428" s="73" t="s">
        <v>1673</v>
      </c>
      <c r="G428" s="111" t="s">
        <v>1674</v>
      </c>
      <c r="H428" s="69">
        <v>995397018</v>
      </c>
      <c r="I428" s="71" t="s">
        <v>1675</v>
      </c>
      <c r="J428" s="106">
        <v>360</v>
      </c>
      <c r="K428" s="73" t="s">
        <v>601</v>
      </c>
      <c r="L428" s="115">
        <v>20</v>
      </c>
      <c r="M428" s="69">
        <v>8</v>
      </c>
      <c r="N428" s="115">
        <v>2</v>
      </c>
      <c r="O428" s="115">
        <v>2</v>
      </c>
      <c r="P428" s="115">
        <v>2</v>
      </c>
      <c r="Q428" s="115">
        <v>2</v>
      </c>
      <c r="R428" s="115">
        <v>2</v>
      </c>
      <c r="S428" s="115">
        <v>1</v>
      </c>
      <c r="T428" s="115">
        <v>1</v>
      </c>
      <c r="U428" s="69">
        <v>44</v>
      </c>
      <c r="V428" s="69">
        <v>5</v>
      </c>
      <c r="W428" s="69">
        <v>4</v>
      </c>
      <c r="X428" s="69">
        <v>6</v>
      </c>
      <c r="Y428" s="69">
        <v>4</v>
      </c>
      <c r="Z428" s="69">
        <v>27</v>
      </c>
      <c r="AA428" s="69">
        <v>3</v>
      </c>
      <c r="AB428" s="69">
        <v>0</v>
      </c>
      <c r="AC428" s="18">
        <f t="shared" si="18"/>
        <v>0</v>
      </c>
      <c r="AD428" s="19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9"/>
    </row>
    <row r="429" spans="1:51" ht="56.25" x14ac:dyDescent="0.25">
      <c r="A429" s="69">
        <v>14</v>
      </c>
      <c r="B429" s="69" t="s">
        <v>1617</v>
      </c>
      <c r="C429" s="69" t="s">
        <v>1672</v>
      </c>
      <c r="D429" s="69" t="s">
        <v>1676</v>
      </c>
      <c r="E429" s="69" t="s">
        <v>9</v>
      </c>
      <c r="F429" s="73" t="s">
        <v>1677</v>
      </c>
      <c r="G429" s="111" t="s">
        <v>1678</v>
      </c>
      <c r="H429" s="69">
        <v>999102234</v>
      </c>
      <c r="I429" s="71" t="s">
        <v>1675</v>
      </c>
      <c r="J429" s="106">
        <v>624</v>
      </c>
      <c r="K429" s="73" t="s">
        <v>601</v>
      </c>
      <c r="L429" s="115">
        <v>42</v>
      </c>
      <c r="M429" s="69">
        <v>14</v>
      </c>
      <c r="N429" s="115">
        <v>5</v>
      </c>
      <c r="O429" s="115">
        <v>4</v>
      </c>
      <c r="P429" s="115">
        <v>4</v>
      </c>
      <c r="Q429" s="115">
        <v>4</v>
      </c>
      <c r="R429" s="115">
        <v>4</v>
      </c>
      <c r="S429" s="115">
        <v>4</v>
      </c>
      <c r="T429" s="115">
        <v>3</v>
      </c>
      <c r="U429" s="69">
        <v>78</v>
      </c>
      <c r="V429" s="69">
        <v>7</v>
      </c>
      <c r="W429" s="69">
        <v>5</v>
      </c>
      <c r="X429" s="69">
        <v>5</v>
      </c>
      <c r="Y429" s="69">
        <v>6</v>
      </c>
      <c r="Z429" s="69">
        <v>48</v>
      </c>
      <c r="AA429" s="69">
        <v>2</v>
      </c>
      <c r="AB429" s="69">
        <v>9</v>
      </c>
      <c r="AC429" s="18">
        <f t="shared" si="18"/>
        <v>0</v>
      </c>
      <c r="AD429" s="19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9"/>
    </row>
    <row r="430" spans="1:51" ht="56.25" x14ac:dyDescent="0.25">
      <c r="A430" s="69">
        <v>15</v>
      </c>
      <c r="B430" s="69" t="s">
        <v>1617</v>
      </c>
      <c r="C430" s="69" t="s">
        <v>1672</v>
      </c>
      <c r="D430" s="69">
        <v>206910829</v>
      </c>
      <c r="E430" s="69" t="s">
        <v>503</v>
      </c>
      <c r="F430" s="73" t="s">
        <v>1679</v>
      </c>
      <c r="G430" s="111" t="s">
        <v>1680</v>
      </c>
      <c r="H430" s="69">
        <v>993952943</v>
      </c>
      <c r="I430" s="71" t="s">
        <v>1681</v>
      </c>
      <c r="J430" s="106">
        <v>350</v>
      </c>
      <c r="K430" s="73" t="s">
        <v>601</v>
      </c>
      <c r="L430" s="115">
        <v>18</v>
      </c>
      <c r="M430" s="69">
        <v>6</v>
      </c>
      <c r="N430" s="115">
        <v>1</v>
      </c>
      <c r="O430" s="115">
        <v>2</v>
      </c>
      <c r="P430" s="115">
        <v>2</v>
      </c>
      <c r="Q430" s="115">
        <v>2</v>
      </c>
      <c r="R430" s="115">
        <v>2</v>
      </c>
      <c r="S430" s="115">
        <v>1</v>
      </c>
      <c r="T430" s="115">
        <v>2</v>
      </c>
      <c r="U430" s="69">
        <v>43</v>
      </c>
      <c r="V430" s="69">
        <v>5</v>
      </c>
      <c r="W430" s="69">
        <v>3</v>
      </c>
      <c r="X430" s="69">
        <v>2</v>
      </c>
      <c r="Y430" s="69">
        <v>9</v>
      </c>
      <c r="Z430" s="69">
        <v>26</v>
      </c>
      <c r="AA430" s="69">
        <v>1</v>
      </c>
      <c r="AB430" s="69">
        <v>2</v>
      </c>
      <c r="AC430" s="18">
        <f t="shared" si="18"/>
        <v>20</v>
      </c>
      <c r="AD430" s="19"/>
      <c r="AE430" s="18"/>
      <c r="AF430" s="18"/>
      <c r="AG430" s="18">
        <v>20</v>
      </c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9"/>
    </row>
    <row r="431" spans="1:51" ht="56.25" x14ac:dyDescent="0.25">
      <c r="A431" s="69">
        <v>16</v>
      </c>
      <c r="B431" s="69" t="s">
        <v>1617</v>
      </c>
      <c r="C431" s="69" t="s">
        <v>1672</v>
      </c>
      <c r="D431" s="69">
        <v>206910883</v>
      </c>
      <c r="E431" s="69" t="s">
        <v>408</v>
      </c>
      <c r="F431" s="73" t="s">
        <v>1682</v>
      </c>
      <c r="G431" s="111" t="s">
        <v>1683</v>
      </c>
      <c r="H431" s="69">
        <v>997991510</v>
      </c>
      <c r="I431" s="71" t="s">
        <v>1684</v>
      </c>
      <c r="J431" s="106">
        <v>200</v>
      </c>
      <c r="K431" s="73" t="s">
        <v>601</v>
      </c>
      <c r="L431" s="115">
        <v>12</v>
      </c>
      <c r="M431" s="69">
        <v>4</v>
      </c>
      <c r="N431" s="115">
        <v>1</v>
      </c>
      <c r="O431" s="115">
        <v>1</v>
      </c>
      <c r="P431" s="115">
        <v>1</v>
      </c>
      <c r="Q431" s="115">
        <v>2</v>
      </c>
      <c r="R431" s="115">
        <v>1</v>
      </c>
      <c r="S431" s="115">
        <v>1</v>
      </c>
      <c r="T431" s="115">
        <v>1</v>
      </c>
      <c r="U431" s="69">
        <v>33</v>
      </c>
      <c r="V431" s="69">
        <v>5</v>
      </c>
      <c r="W431" s="69">
        <v>0</v>
      </c>
      <c r="X431" s="69">
        <v>1</v>
      </c>
      <c r="Y431" s="69">
        <v>5</v>
      </c>
      <c r="Z431" s="69">
        <v>22</v>
      </c>
      <c r="AA431" s="69">
        <v>3</v>
      </c>
      <c r="AB431" s="69">
        <v>2</v>
      </c>
      <c r="AC431" s="18">
        <f t="shared" si="18"/>
        <v>0</v>
      </c>
      <c r="AD431" s="19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9"/>
    </row>
    <row r="432" spans="1:51" ht="56.25" x14ac:dyDescent="0.25">
      <c r="A432" s="69">
        <v>17</v>
      </c>
      <c r="B432" s="69" t="s">
        <v>1617</v>
      </c>
      <c r="C432" s="69" t="s">
        <v>1672</v>
      </c>
      <c r="D432" s="69">
        <v>206910890</v>
      </c>
      <c r="E432" s="69" t="s">
        <v>23</v>
      </c>
      <c r="F432" s="73" t="s">
        <v>1685</v>
      </c>
      <c r="G432" s="111" t="s">
        <v>1686</v>
      </c>
      <c r="H432" s="69">
        <v>999959731</v>
      </c>
      <c r="I432" s="71" t="s">
        <v>1684</v>
      </c>
      <c r="J432" s="106">
        <v>624</v>
      </c>
      <c r="K432" s="73" t="s">
        <v>601</v>
      </c>
      <c r="L432" s="115">
        <v>19</v>
      </c>
      <c r="M432" s="69">
        <v>7</v>
      </c>
      <c r="N432" s="115">
        <v>2</v>
      </c>
      <c r="O432" s="115">
        <v>2</v>
      </c>
      <c r="P432" s="115">
        <v>1</v>
      </c>
      <c r="Q432" s="115">
        <v>2</v>
      </c>
      <c r="R432" s="115">
        <v>2</v>
      </c>
      <c r="S432" s="115">
        <v>2</v>
      </c>
      <c r="T432" s="115">
        <v>1</v>
      </c>
      <c r="U432" s="69">
        <v>42</v>
      </c>
      <c r="V432" s="69">
        <v>5</v>
      </c>
      <c r="W432" s="69">
        <v>5</v>
      </c>
      <c r="X432" s="69">
        <v>6</v>
      </c>
      <c r="Y432" s="69">
        <v>11</v>
      </c>
      <c r="Z432" s="69">
        <v>18</v>
      </c>
      <c r="AA432" s="69">
        <v>2</v>
      </c>
      <c r="AB432" s="69">
        <v>0</v>
      </c>
      <c r="AC432" s="18">
        <f t="shared" si="18"/>
        <v>0</v>
      </c>
      <c r="AD432" s="19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9"/>
    </row>
    <row r="433" spans="1:51" ht="56.25" x14ac:dyDescent="0.25">
      <c r="A433" s="69">
        <v>18</v>
      </c>
      <c r="B433" s="69" t="s">
        <v>1617</v>
      </c>
      <c r="C433" s="69" t="s">
        <v>1672</v>
      </c>
      <c r="D433" s="69">
        <v>203381414</v>
      </c>
      <c r="E433" s="69" t="s">
        <v>6</v>
      </c>
      <c r="F433" s="73" t="s">
        <v>1687</v>
      </c>
      <c r="G433" s="111" t="s">
        <v>1688</v>
      </c>
      <c r="H433" s="69">
        <v>975554118</v>
      </c>
      <c r="I433" s="71" t="s">
        <v>1689</v>
      </c>
      <c r="J433" s="106">
        <v>690</v>
      </c>
      <c r="K433" s="73" t="s">
        <v>601</v>
      </c>
      <c r="L433" s="115">
        <v>34</v>
      </c>
      <c r="M433" s="69">
        <v>13</v>
      </c>
      <c r="N433" s="115">
        <v>3</v>
      </c>
      <c r="O433" s="115">
        <v>3</v>
      </c>
      <c r="P433" s="115">
        <v>3</v>
      </c>
      <c r="Q433" s="115">
        <v>3</v>
      </c>
      <c r="R433" s="115">
        <v>3</v>
      </c>
      <c r="S433" s="115">
        <v>3</v>
      </c>
      <c r="T433" s="115">
        <v>3</v>
      </c>
      <c r="U433" s="69">
        <v>68</v>
      </c>
      <c r="V433" s="69">
        <v>7</v>
      </c>
      <c r="W433" s="69">
        <v>4</v>
      </c>
      <c r="X433" s="69">
        <v>7</v>
      </c>
      <c r="Y433" s="69">
        <v>16</v>
      </c>
      <c r="Z433" s="69">
        <v>38</v>
      </c>
      <c r="AA433" s="69">
        <v>1</v>
      </c>
      <c r="AB433" s="69">
        <v>2</v>
      </c>
      <c r="AC433" s="18">
        <f t="shared" si="18"/>
        <v>0</v>
      </c>
      <c r="AD433" s="19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9"/>
    </row>
    <row r="434" spans="1:51" ht="37.5" x14ac:dyDescent="0.25">
      <c r="A434" s="69">
        <v>19</v>
      </c>
      <c r="B434" s="69" t="s">
        <v>1617</v>
      </c>
      <c r="C434" s="69" t="s">
        <v>1672</v>
      </c>
      <c r="D434" s="69">
        <v>203437974</v>
      </c>
      <c r="E434" s="69" t="s">
        <v>881</v>
      </c>
      <c r="F434" s="73" t="s">
        <v>1690</v>
      </c>
      <c r="G434" s="111" t="s">
        <v>1691</v>
      </c>
      <c r="H434" s="69">
        <v>990036564</v>
      </c>
      <c r="I434" s="69" t="s">
        <v>1692</v>
      </c>
      <c r="J434" s="73">
        <v>360</v>
      </c>
      <c r="K434" s="73" t="s">
        <v>601</v>
      </c>
      <c r="L434" s="69">
        <v>16</v>
      </c>
      <c r="M434" s="69">
        <v>6</v>
      </c>
      <c r="N434" s="115">
        <v>1</v>
      </c>
      <c r="O434" s="115">
        <v>1</v>
      </c>
      <c r="P434" s="115">
        <v>2</v>
      </c>
      <c r="Q434" s="115">
        <v>2</v>
      </c>
      <c r="R434" s="115">
        <v>2</v>
      </c>
      <c r="S434" s="115">
        <v>1</v>
      </c>
      <c r="T434" s="115">
        <v>1</v>
      </c>
      <c r="U434" s="69">
        <v>31</v>
      </c>
      <c r="V434" s="69">
        <v>5</v>
      </c>
      <c r="W434" s="69">
        <v>1</v>
      </c>
      <c r="X434" s="69">
        <v>8</v>
      </c>
      <c r="Y434" s="69">
        <v>5</v>
      </c>
      <c r="Z434" s="69">
        <v>13</v>
      </c>
      <c r="AA434" s="69">
        <v>0</v>
      </c>
      <c r="AB434" s="69">
        <v>4</v>
      </c>
      <c r="AC434" s="18">
        <f t="shared" si="18"/>
        <v>12</v>
      </c>
      <c r="AD434" s="19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>
        <v>12</v>
      </c>
      <c r="AV434" s="18"/>
      <c r="AW434" s="18"/>
      <c r="AX434" s="18"/>
      <c r="AY434" s="19"/>
    </row>
    <row r="435" spans="1:51" ht="93.75" x14ac:dyDescent="0.25">
      <c r="A435" s="69">
        <v>20</v>
      </c>
      <c r="B435" s="69" t="s">
        <v>1617</v>
      </c>
      <c r="C435" s="69" t="s">
        <v>1672</v>
      </c>
      <c r="D435" s="69">
        <v>206872924</v>
      </c>
      <c r="E435" s="73" t="s">
        <v>1693</v>
      </c>
      <c r="F435" s="73" t="s">
        <v>1694</v>
      </c>
      <c r="G435" s="111" t="s">
        <v>1695</v>
      </c>
      <c r="H435" s="73">
        <v>996901978</v>
      </c>
      <c r="I435" s="69" t="s">
        <v>1696</v>
      </c>
      <c r="J435" s="73">
        <v>360</v>
      </c>
      <c r="K435" s="73" t="s">
        <v>196</v>
      </c>
      <c r="L435" s="69">
        <v>14</v>
      </c>
      <c r="M435" s="69">
        <v>5</v>
      </c>
      <c r="N435" s="115">
        <v>1</v>
      </c>
      <c r="O435" s="115">
        <v>1</v>
      </c>
      <c r="P435" s="115">
        <v>2</v>
      </c>
      <c r="Q435" s="115">
        <v>2</v>
      </c>
      <c r="R435" s="115">
        <v>1</v>
      </c>
      <c r="S435" s="115">
        <v>1</v>
      </c>
      <c r="T435" s="115">
        <v>1</v>
      </c>
      <c r="U435" s="69">
        <v>28</v>
      </c>
      <c r="V435" s="69">
        <v>5</v>
      </c>
      <c r="W435" s="69">
        <v>1</v>
      </c>
      <c r="X435" s="69">
        <v>2</v>
      </c>
      <c r="Y435" s="69">
        <v>4</v>
      </c>
      <c r="Z435" s="69">
        <v>19</v>
      </c>
      <c r="AA435" s="69">
        <v>2</v>
      </c>
      <c r="AB435" s="69">
        <v>0</v>
      </c>
      <c r="AC435" s="18">
        <f t="shared" si="18"/>
        <v>0</v>
      </c>
      <c r="AD435" s="19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9"/>
    </row>
    <row r="436" spans="1:51" ht="93.75" x14ac:dyDescent="0.25">
      <c r="A436" s="69">
        <v>21</v>
      </c>
      <c r="B436" s="69" t="s">
        <v>1617</v>
      </c>
      <c r="C436" s="69" t="s">
        <v>1697</v>
      </c>
      <c r="D436" s="69">
        <v>310778119</v>
      </c>
      <c r="E436" s="69" t="s">
        <v>13</v>
      </c>
      <c r="F436" s="73" t="s">
        <v>1698</v>
      </c>
      <c r="G436" s="111" t="s">
        <v>1699</v>
      </c>
      <c r="H436" s="73" t="s">
        <v>1700</v>
      </c>
      <c r="I436" s="73" t="s">
        <v>1701</v>
      </c>
      <c r="J436" s="73">
        <v>200</v>
      </c>
      <c r="K436" s="73" t="s">
        <v>92</v>
      </c>
      <c r="L436" s="73">
        <v>11</v>
      </c>
      <c r="M436" s="73">
        <v>4</v>
      </c>
      <c r="N436" s="73">
        <v>1</v>
      </c>
      <c r="O436" s="73">
        <v>1</v>
      </c>
      <c r="P436" s="73">
        <v>1</v>
      </c>
      <c r="Q436" s="73">
        <v>1</v>
      </c>
      <c r="R436" s="73">
        <v>1</v>
      </c>
      <c r="S436" s="73">
        <v>1</v>
      </c>
      <c r="T436" s="73">
        <v>1</v>
      </c>
      <c r="U436" s="73">
        <v>21</v>
      </c>
      <c r="V436" s="73">
        <v>3</v>
      </c>
      <c r="W436" s="73">
        <v>0</v>
      </c>
      <c r="X436" s="73">
        <v>3</v>
      </c>
      <c r="Y436" s="73">
        <v>4</v>
      </c>
      <c r="Z436" s="73">
        <v>7</v>
      </c>
      <c r="AA436" s="73">
        <v>1</v>
      </c>
      <c r="AB436" s="73">
        <v>4</v>
      </c>
      <c r="AC436" s="18">
        <f t="shared" si="18"/>
        <v>1</v>
      </c>
      <c r="AD436" s="19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>
        <v>1</v>
      </c>
      <c r="AP436" s="18"/>
      <c r="AQ436" s="18"/>
      <c r="AR436" s="18"/>
      <c r="AS436" s="18"/>
      <c r="AT436" s="18"/>
      <c r="AU436" s="18"/>
      <c r="AV436" s="18"/>
      <c r="AW436" s="18"/>
      <c r="AX436" s="18"/>
      <c r="AY436" s="19"/>
    </row>
    <row r="437" spans="1:51" ht="56.25" x14ac:dyDescent="0.25">
      <c r="A437" s="69">
        <v>22</v>
      </c>
      <c r="B437" s="69" t="s">
        <v>1617</v>
      </c>
      <c r="C437" s="69" t="s">
        <v>1697</v>
      </c>
      <c r="D437" s="69" t="s">
        <v>1702</v>
      </c>
      <c r="E437" s="69" t="s">
        <v>370</v>
      </c>
      <c r="F437" s="73" t="s">
        <v>1703</v>
      </c>
      <c r="G437" s="111" t="s">
        <v>1704</v>
      </c>
      <c r="H437" s="73" t="s">
        <v>1705</v>
      </c>
      <c r="I437" s="73" t="s">
        <v>1706</v>
      </c>
      <c r="J437" s="73">
        <v>520</v>
      </c>
      <c r="K437" s="73" t="s">
        <v>92</v>
      </c>
      <c r="L437" s="73">
        <v>14</v>
      </c>
      <c r="M437" s="73">
        <v>5</v>
      </c>
      <c r="N437" s="73">
        <v>2</v>
      </c>
      <c r="O437" s="73">
        <v>1</v>
      </c>
      <c r="P437" s="73">
        <v>2</v>
      </c>
      <c r="Q437" s="73">
        <v>1</v>
      </c>
      <c r="R437" s="73">
        <v>1</v>
      </c>
      <c r="S437" s="73">
        <v>1</v>
      </c>
      <c r="T437" s="73">
        <v>1</v>
      </c>
      <c r="U437" s="73">
        <v>31</v>
      </c>
      <c r="V437" s="73">
        <v>3</v>
      </c>
      <c r="W437" s="73">
        <v>2</v>
      </c>
      <c r="X437" s="73">
        <v>8</v>
      </c>
      <c r="Y437" s="73">
        <v>12</v>
      </c>
      <c r="Z437" s="73">
        <v>5</v>
      </c>
      <c r="AA437" s="73">
        <v>0</v>
      </c>
      <c r="AB437" s="73">
        <v>4</v>
      </c>
      <c r="AC437" s="18">
        <f t="shared" si="18"/>
        <v>0</v>
      </c>
      <c r="AD437" s="19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9"/>
    </row>
    <row r="438" spans="1:51" ht="75" x14ac:dyDescent="0.25">
      <c r="A438" s="69">
        <v>23</v>
      </c>
      <c r="B438" s="69" t="s">
        <v>1617</v>
      </c>
      <c r="C438" s="69" t="s">
        <v>1697</v>
      </c>
      <c r="D438" s="69">
        <v>206917232</v>
      </c>
      <c r="E438" s="69" t="s">
        <v>256</v>
      </c>
      <c r="F438" s="73" t="s">
        <v>1707</v>
      </c>
      <c r="G438" s="111" t="s">
        <v>1708</v>
      </c>
      <c r="H438" s="73" t="s">
        <v>1709</v>
      </c>
      <c r="I438" s="73" t="s">
        <v>1710</v>
      </c>
      <c r="J438" s="73">
        <v>320</v>
      </c>
      <c r="K438" s="73" t="s">
        <v>1711</v>
      </c>
      <c r="L438" s="73">
        <v>11</v>
      </c>
      <c r="M438" s="73">
        <v>4</v>
      </c>
      <c r="N438" s="73">
        <v>1</v>
      </c>
      <c r="O438" s="73">
        <v>1</v>
      </c>
      <c r="P438" s="73">
        <v>1</v>
      </c>
      <c r="Q438" s="73">
        <v>1</v>
      </c>
      <c r="R438" s="73">
        <v>1</v>
      </c>
      <c r="S438" s="73">
        <v>1</v>
      </c>
      <c r="T438" s="73">
        <v>1</v>
      </c>
      <c r="U438" s="73">
        <v>18</v>
      </c>
      <c r="V438" s="73">
        <v>3</v>
      </c>
      <c r="W438" s="73">
        <v>1</v>
      </c>
      <c r="X438" s="73">
        <v>2</v>
      </c>
      <c r="Y438" s="73">
        <v>6</v>
      </c>
      <c r="Z438" s="73">
        <v>9</v>
      </c>
      <c r="AA438" s="73">
        <v>0</v>
      </c>
      <c r="AB438" s="73">
        <v>0</v>
      </c>
      <c r="AC438" s="18">
        <f t="shared" si="18"/>
        <v>10</v>
      </c>
      <c r="AD438" s="19"/>
      <c r="AE438" s="18"/>
      <c r="AF438" s="18">
        <v>10</v>
      </c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9"/>
    </row>
    <row r="439" spans="1:51" ht="112.5" x14ac:dyDescent="0.25">
      <c r="A439" s="69">
        <v>24</v>
      </c>
      <c r="B439" s="69" t="s">
        <v>1617</v>
      </c>
      <c r="C439" s="69" t="s">
        <v>1712</v>
      </c>
      <c r="D439" s="69">
        <v>206908544</v>
      </c>
      <c r="E439" s="69" t="s">
        <v>12</v>
      </c>
      <c r="F439" s="73" t="s">
        <v>1713</v>
      </c>
      <c r="G439" s="111" t="s">
        <v>1714</v>
      </c>
      <c r="H439" s="73">
        <v>943974466</v>
      </c>
      <c r="I439" s="73" t="s">
        <v>1715</v>
      </c>
      <c r="J439" s="73">
        <v>370</v>
      </c>
      <c r="K439" s="73" t="s">
        <v>141</v>
      </c>
      <c r="L439" s="73">
        <v>18</v>
      </c>
      <c r="M439" s="73">
        <v>8</v>
      </c>
      <c r="N439" s="73">
        <v>2</v>
      </c>
      <c r="O439" s="73">
        <v>1</v>
      </c>
      <c r="P439" s="73">
        <v>1</v>
      </c>
      <c r="Q439" s="73">
        <v>1</v>
      </c>
      <c r="R439" s="73">
        <v>1</v>
      </c>
      <c r="S439" s="73">
        <v>2</v>
      </c>
      <c r="T439" s="73">
        <v>2</v>
      </c>
      <c r="U439" s="73">
        <v>42</v>
      </c>
      <c r="V439" s="73">
        <v>5</v>
      </c>
      <c r="W439" s="73">
        <v>4</v>
      </c>
      <c r="X439" s="73">
        <v>13</v>
      </c>
      <c r="Y439" s="73">
        <v>10</v>
      </c>
      <c r="Z439" s="73">
        <v>6</v>
      </c>
      <c r="AA439" s="73">
        <v>0</v>
      </c>
      <c r="AB439" s="73">
        <v>4</v>
      </c>
      <c r="AC439" s="18">
        <f t="shared" si="18"/>
        <v>0</v>
      </c>
      <c r="AD439" s="19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9"/>
    </row>
    <row r="440" spans="1:51" ht="93.75" x14ac:dyDescent="0.25">
      <c r="A440" s="69">
        <v>25</v>
      </c>
      <c r="B440" s="69" t="s">
        <v>1617</v>
      </c>
      <c r="C440" s="69" t="s">
        <v>1712</v>
      </c>
      <c r="D440" s="69">
        <v>206882040</v>
      </c>
      <c r="E440" s="69" t="s">
        <v>21</v>
      </c>
      <c r="F440" s="73" t="s">
        <v>1716</v>
      </c>
      <c r="G440" s="111" t="s">
        <v>1717</v>
      </c>
      <c r="H440" s="73">
        <v>913261311</v>
      </c>
      <c r="I440" s="73" t="s">
        <v>1718</v>
      </c>
      <c r="J440" s="73">
        <v>365</v>
      </c>
      <c r="K440" s="73" t="s">
        <v>141</v>
      </c>
      <c r="L440" s="73">
        <v>14</v>
      </c>
      <c r="M440" s="73">
        <v>7</v>
      </c>
      <c r="N440" s="73">
        <v>1</v>
      </c>
      <c r="O440" s="73">
        <v>1</v>
      </c>
      <c r="P440" s="73">
        <v>1</v>
      </c>
      <c r="Q440" s="73">
        <v>1</v>
      </c>
      <c r="R440" s="73">
        <v>1</v>
      </c>
      <c r="S440" s="73">
        <v>1</v>
      </c>
      <c r="T440" s="73">
        <v>1</v>
      </c>
      <c r="U440" s="73">
        <v>37</v>
      </c>
      <c r="V440" s="73">
        <v>4</v>
      </c>
      <c r="W440" s="73">
        <v>1</v>
      </c>
      <c r="X440" s="73">
        <v>4</v>
      </c>
      <c r="Y440" s="73">
        <v>7</v>
      </c>
      <c r="Z440" s="73">
        <v>18</v>
      </c>
      <c r="AA440" s="73">
        <v>2</v>
      </c>
      <c r="AB440" s="73">
        <v>7</v>
      </c>
      <c r="AC440" s="18">
        <f t="shared" si="18"/>
        <v>0</v>
      </c>
      <c r="AD440" s="19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9"/>
    </row>
    <row r="441" spans="1:51" ht="75" x14ac:dyDescent="0.25">
      <c r="A441" s="69">
        <v>26</v>
      </c>
      <c r="B441" s="69" t="s">
        <v>1617</v>
      </c>
      <c r="C441" s="69" t="s">
        <v>1712</v>
      </c>
      <c r="D441" s="69">
        <v>206884505</v>
      </c>
      <c r="E441" s="69" t="s">
        <v>6</v>
      </c>
      <c r="F441" s="73" t="s">
        <v>1719</v>
      </c>
      <c r="G441" s="111" t="s">
        <v>1720</v>
      </c>
      <c r="H441" s="73">
        <v>888146336</v>
      </c>
      <c r="I441" s="73" t="s">
        <v>1721</v>
      </c>
      <c r="J441" s="73">
        <v>720</v>
      </c>
      <c r="K441" s="73" t="s">
        <v>141</v>
      </c>
      <c r="L441" s="73">
        <v>38</v>
      </c>
      <c r="M441" s="73">
        <v>17</v>
      </c>
      <c r="N441" s="73">
        <v>4</v>
      </c>
      <c r="O441" s="73">
        <v>3</v>
      </c>
      <c r="P441" s="73">
        <v>4</v>
      </c>
      <c r="Q441" s="73">
        <v>3</v>
      </c>
      <c r="R441" s="73">
        <v>3</v>
      </c>
      <c r="S441" s="73">
        <v>2</v>
      </c>
      <c r="T441" s="73">
        <v>2</v>
      </c>
      <c r="U441" s="73">
        <v>72</v>
      </c>
      <c r="V441" s="73">
        <v>9</v>
      </c>
      <c r="W441" s="73">
        <v>4</v>
      </c>
      <c r="X441" s="73">
        <v>10</v>
      </c>
      <c r="Y441" s="73">
        <v>13</v>
      </c>
      <c r="Z441" s="73">
        <v>31</v>
      </c>
      <c r="AA441" s="73">
        <v>3</v>
      </c>
      <c r="AB441" s="73">
        <v>11</v>
      </c>
      <c r="AC441" s="18">
        <f t="shared" si="18"/>
        <v>0</v>
      </c>
      <c r="AD441" s="19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9"/>
    </row>
    <row r="442" spans="1:51" ht="75" x14ac:dyDescent="0.25">
      <c r="A442" s="69">
        <v>27</v>
      </c>
      <c r="B442" s="69" t="s">
        <v>1617</v>
      </c>
      <c r="C442" s="69" t="s">
        <v>1712</v>
      </c>
      <c r="D442" s="69">
        <v>306675366</v>
      </c>
      <c r="E442" s="69" t="s">
        <v>186</v>
      </c>
      <c r="F442" s="73" t="s">
        <v>1722</v>
      </c>
      <c r="G442" s="111" t="s">
        <v>1723</v>
      </c>
      <c r="H442" s="73">
        <v>905840282</v>
      </c>
      <c r="I442" s="73" t="s">
        <v>1724</v>
      </c>
      <c r="J442" s="73">
        <v>450</v>
      </c>
      <c r="K442" s="73" t="s">
        <v>141</v>
      </c>
      <c r="L442" s="73">
        <v>12</v>
      </c>
      <c r="M442" s="73">
        <v>4</v>
      </c>
      <c r="N442" s="73">
        <v>1</v>
      </c>
      <c r="O442" s="73">
        <v>1</v>
      </c>
      <c r="P442" s="73">
        <v>1</v>
      </c>
      <c r="Q442" s="73">
        <v>1</v>
      </c>
      <c r="R442" s="73">
        <v>1</v>
      </c>
      <c r="S442" s="73">
        <v>2</v>
      </c>
      <c r="T442" s="73">
        <v>1</v>
      </c>
      <c r="U442" s="73">
        <v>28</v>
      </c>
      <c r="V442" s="73">
        <v>4</v>
      </c>
      <c r="W442" s="73">
        <v>1</v>
      </c>
      <c r="X442" s="73">
        <v>6</v>
      </c>
      <c r="Y442" s="73">
        <v>8</v>
      </c>
      <c r="Z442" s="73">
        <v>6</v>
      </c>
      <c r="AA442" s="73">
        <v>1</v>
      </c>
      <c r="AB442" s="73">
        <v>2</v>
      </c>
      <c r="AC442" s="18">
        <f t="shared" si="18"/>
        <v>34</v>
      </c>
      <c r="AD442" s="19"/>
      <c r="AE442" s="18">
        <v>10</v>
      </c>
      <c r="AF442" s="18"/>
      <c r="AG442" s="18"/>
      <c r="AH442" s="18">
        <v>12</v>
      </c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>
        <v>12</v>
      </c>
      <c r="AU442" s="18"/>
      <c r="AV442" s="18"/>
      <c r="AW442" s="18"/>
      <c r="AX442" s="18"/>
      <c r="AY442" s="19"/>
    </row>
    <row r="443" spans="1:51" ht="75" x14ac:dyDescent="0.25">
      <c r="A443" s="69">
        <v>28</v>
      </c>
      <c r="B443" s="69" t="s">
        <v>1617</v>
      </c>
      <c r="C443" s="69" t="s">
        <v>1712</v>
      </c>
      <c r="D443" s="69">
        <v>206880732</v>
      </c>
      <c r="E443" s="69" t="s">
        <v>222</v>
      </c>
      <c r="F443" s="73" t="s">
        <v>1725</v>
      </c>
      <c r="G443" s="111" t="s">
        <v>1726</v>
      </c>
      <c r="H443" s="73">
        <v>911247871</v>
      </c>
      <c r="I443" s="73" t="s">
        <v>1727</v>
      </c>
      <c r="J443" s="73">
        <v>400</v>
      </c>
      <c r="K443" s="73" t="s">
        <v>141</v>
      </c>
      <c r="L443" s="73">
        <v>18</v>
      </c>
      <c r="M443" s="73">
        <v>7</v>
      </c>
      <c r="N443" s="73">
        <v>2</v>
      </c>
      <c r="O443" s="73">
        <v>2</v>
      </c>
      <c r="P443" s="73">
        <v>1</v>
      </c>
      <c r="Q443" s="73">
        <v>1</v>
      </c>
      <c r="R443" s="73">
        <v>2</v>
      </c>
      <c r="S443" s="73">
        <v>2</v>
      </c>
      <c r="T443" s="73">
        <v>1</v>
      </c>
      <c r="U443" s="73">
        <v>35</v>
      </c>
      <c r="V443" s="73">
        <v>4</v>
      </c>
      <c r="W443" s="73">
        <v>1</v>
      </c>
      <c r="X443" s="73">
        <v>1</v>
      </c>
      <c r="Y443" s="73">
        <v>12</v>
      </c>
      <c r="Z443" s="73">
        <v>7</v>
      </c>
      <c r="AA443" s="73">
        <v>4</v>
      </c>
      <c r="AB443" s="73">
        <v>6</v>
      </c>
      <c r="AC443" s="18">
        <f t="shared" si="18"/>
        <v>0</v>
      </c>
      <c r="AD443" s="19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9"/>
    </row>
    <row r="444" spans="1:51" ht="75" x14ac:dyDescent="0.25">
      <c r="A444" s="69">
        <v>29</v>
      </c>
      <c r="B444" s="69" t="s">
        <v>1617</v>
      </c>
      <c r="C444" s="69" t="s">
        <v>1712</v>
      </c>
      <c r="D444" s="69">
        <v>206885930</v>
      </c>
      <c r="E444" s="69" t="s">
        <v>247</v>
      </c>
      <c r="F444" s="73" t="s">
        <v>1728</v>
      </c>
      <c r="G444" s="154">
        <v>30209874150067</v>
      </c>
      <c r="H444" s="69" t="s">
        <v>1729</v>
      </c>
      <c r="I444" s="73" t="s">
        <v>1730</v>
      </c>
      <c r="J444" s="69">
        <v>320</v>
      </c>
      <c r="K444" s="73" t="s">
        <v>141</v>
      </c>
      <c r="L444" s="69">
        <v>11</v>
      </c>
      <c r="M444" s="69">
        <v>4</v>
      </c>
      <c r="N444" s="69">
        <v>1</v>
      </c>
      <c r="O444" s="69">
        <v>1</v>
      </c>
      <c r="P444" s="69">
        <v>1</v>
      </c>
      <c r="Q444" s="69">
        <v>1</v>
      </c>
      <c r="R444" s="69">
        <v>1</v>
      </c>
      <c r="S444" s="69">
        <v>1</v>
      </c>
      <c r="T444" s="69">
        <v>1</v>
      </c>
      <c r="U444" s="69">
        <v>24</v>
      </c>
      <c r="V444" s="69">
        <v>4</v>
      </c>
      <c r="W444" s="69">
        <v>1</v>
      </c>
      <c r="X444" s="69">
        <v>2</v>
      </c>
      <c r="Y444" s="69">
        <v>3</v>
      </c>
      <c r="Z444" s="69">
        <v>13</v>
      </c>
      <c r="AA444" s="69">
        <v>0</v>
      </c>
      <c r="AB444" s="69">
        <v>5</v>
      </c>
      <c r="AC444" s="18">
        <f t="shared" si="18"/>
        <v>0</v>
      </c>
      <c r="AD444" s="19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9"/>
    </row>
    <row r="445" spans="1:51" ht="31.5" x14ac:dyDescent="0.25">
      <c r="A445" s="15">
        <v>1</v>
      </c>
      <c r="B445" s="15" t="s">
        <v>1731</v>
      </c>
      <c r="C445" s="15" t="s">
        <v>1732</v>
      </c>
      <c r="D445" s="15">
        <v>206914688</v>
      </c>
      <c r="E445" s="15" t="s">
        <v>395</v>
      </c>
      <c r="F445" s="15" t="s">
        <v>1733</v>
      </c>
      <c r="G445" s="138" t="s">
        <v>1734</v>
      </c>
      <c r="H445" s="15" t="s">
        <v>1735</v>
      </c>
      <c r="I445" s="15" t="s">
        <v>1736</v>
      </c>
      <c r="J445" s="15">
        <v>200</v>
      </c>
      <c r="K445" s="15" t="s">
        <v>141</v>
      </c>
      <c r="L445" s="15">
        <v>11</v>
      </c>
      <c r="M445" s="15">
        <v>4</v>
      </c>
      <c r="N445" s="15">
        <v>1</v>
      </c>
      <c r="O445" s="15">
        <v>1</v>
      </c>
      <c r="P445" s="15">
        <v>1</v>
      </c>
      <c r="Q445" s="15">
        <v>1</v>
      </c>
      <c r="R445" s="15">
        <v>1</v>
      </c>
      <c r="S445" s="15">
        <v>1</v>
      </c>
      <c r="T445" s="15">
        <v>1</v>
      </c>
      <c r="U445" s="15">
        <v>24</v>
      </c>
      <c r="V445" s="15">
        <v>4</v>
      </c>
      <c r="W445" s="15">
        <v>0</v>
      </c>
      <c r="X445" s="15">
        <v>2</v>
      </c>
      <c r="Y445" s="15">
        <v>4</v>
      </c>
      <c r="Z445" s="15">
        <v>8</v>
      </c>
      <c r="AA445" s="15">
        <v>1</v>
      </c>
      <c r="AB445" s="15">
        <v>5</v>
      </c>
      <c r="AC445" s="18">
        <f t="shared" si="18"/>
        <v>0</v>
      </c>
      <c r="AD445" s="19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9"/>
    </row>
    <row r="446" spans="1:51" ht="31.5" x14ac:dyDescent="0.25">
      <c r="A446" s="15">
        <v>2</v>
      </c>
      <c r="B446" s="15" t="s">
        <v>1731</v>
      </c>
      <c r="C446" s="15" t="s">
        <v>1737</v>
      </c>
      <c r="D446" s="15">
        <v>206901664</v>
      </c>
      <c r="E446" s="15" t="s">
        <v>516</v>
      </c>
      <c r="F446" s="116" t="s">
        <v>1738</v>
      </c>
      <c r="G446" s="117">
        <v>32405640580032</v>
      </c>
      <c r="H446" s="116" t="s">
        <v>1739</v>
      </c>
      <c r="I446" s="118" t="s">
        <v>1740</v>
      </c>
      <c r="J446" s="116">
        <v>180</v>
      </c>
      <c r="K446" s="116" t="s">
        <v>1741</v>
      </c>
      <c r="L446" s="116">
        <v>18</v>
      </c>
      <c r="M446" s="116">
        <v>98</v>
      </c>
      <c r="N446" s="116">
        <v>27</v>
      </c>
      <c r="O446" s="116">
        <v>28</v>
      </c>
      <c r="P446" s="116">
        <v>20</v>
      </c>
      <c r="Q446" s="116">
        <v>28</v>
      </c>
      <c r="R446" s="116">
        <v>28</v>
      </c>
      <c r="S446" s="116">
        <v>18</v>
      </c>
      <c r="T446" s="116">
        <v>16</v>
      </c>
      <c r="U446" s="116">
        <v>28</v>
      </c>
      <c r="V446" s="116">
        <v>5</v>
      </c>
      <c r="W446" s="116">
        <v>0</v>
      </c>
      <c r="X446" s="116">
        <v>2</v>
      </c>
      <c r="Y446" s="116">
        <v>8</v>
      </c>
      <c r="Z446" s="116">
        <v>0</v>
      </c>
      <c r="AA446" s="116">
        <v>1</v>
      </c>
      <c r="AB446" s="116">
        <v>2</v>
      </c>
      <c r="AC446" s="18">
        <f t="shared" si="18"/>
        <v>0</v>
      </c>
      <c r="AD446" s="19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9"/>
    </row>
    <row r="447" spans="1:51" ht="47.25" x14ac:dyDescent="0.25">
      <c r="A447" s="15">
        <v>3</v>
      </c>
      <c r="B447" s="15" t="s">
        <v>1731</v>
      </c>
      <c r="C447" s="15" t="s">
        <v>1742</v>
      </c>
      <c r="D447" s="15">
        <v>206920357</v>
      </c>
      <c r="E447" s="15" t="s">
        <v>186</v>
      </c>
      <c r="F447" s="16" t="s">
        <v>1743</v>
      </c>
      <c r="G447" s="30" t="s">
        <v>1744</v>
      </c>
      <c r="H447" s="16" t="s">
        <v>1745</v>
      </c>
      <c r="I447" s="16" t="s">
        <v>1746</v>
      </c>
      <c r="J447" s="39">
        <v>784</v>
      </c>
      <c r="K447" s="39" t="s">
        <v>141</v>
      </c>
      <c r="L447" s="39">
        <v>11</v>
      </c>
      <c r="M447" s="39">
        <v>4</v>
      </c>
      <c r="N447" s="39">
        <v>1</v>
      </c>
      <c r="O447" s="39">
        <v>1</v>
      </c>
      <c r="P447" s="39">
        <v>1</v>
      </c>
      <c r="Q447" s="39">
        <v>1</v>
      </c>
      <c r="R447" s="39">
        <v>1</v>
      </c>
      <c r="S447" s="39">
        <v>1</v>
      </c>
      <c r="T447" s="39">
        <v>1</v>
      </c>
      <c r="U447" s="39">
        <v>18</v>
      </c>
      <c r="V447" s="39">
        <v>3</v>
      </c>
      <c r="W447" s="39" t="s">
        <v>197</v>
      </c>
      <c r="X447" s="39">
        <v>1</v>
      </c>
      <c r="Y447" s="39">
        <v>4</v>
      </c>
      <c r="Z447" s="39">
        <v>7</v>
      </c>
      <c r="AA447" s="39">
        <v>1</v>
      </c>
      <c r="AB447" s="39">
        <v>2</v>
      </c>
      <c r="AC447" s="18">
        <f t="shared" si="18"/>
        <v>3</v>
      </c>
      <c r="AD447" s="19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>
        <v>1</v>
      </c>
      <c r="AP447" s="18"/>
      <c r="AQ447" s="18"/>
      <c r="AR447" s="18">
        <v>2</v>
      </c>
      <c r="AS447" s="18"/>
      <c r="AT447" s="18"/>
      <c r="AU447" s="18"/>
      <c r="AV447" s="18"/>
      <c r="AW447" s="18"/>
      <c r="AX447" s="18"/>
      <c r="AY447" s="19"/>
    </row>
    <row r="448" spans="1:51" ht="31.5" x14ac:dyDescent="0.25">
      <c r="A448" s="15">
        <v>4</v>
      </c>
      <c r="B448" s="15" t="s">
        <v>1731</v>
      </c>
      <c r="C448" s="15" t="s">
        <v>1732</v>
      </c>
      <c r="D448" s="15">
        <v>206914933</v>
      </c>
      <c r="E448" s="15" t="s">
        <v>1747</v>
      </c>
      <c r="F448" s="24" t="s">
        <v>1748</v>
      </c>
      <c r="G448" s="138" t="s">
        <v>1749</v>
      </c>
      <c r="H448" s="24" t="s">
        <v>1750</v>
      </c>
      <c r="I448" s="24" t="s">
        <v>1751</v>
      </c>
      <c r="J448" s="24">
        <v>760</v>
      </c>
      <c r="K448" s="15" t="s">
        <v>141</v>
      </c>
      <c r="L448" s="24">
        <v>14</v>
      </c>
      <c r="M448" s="24">
        <v>6</v>
      </c>
      <c r="N448" s="24">
        <v>2</v>
      </c>
      <c r="O448" s="24">
        <v>1</v>
      </c>
      <c r="P448" s="24">
        <v>1</v>
      </c>
      <c r="Q448" s="24">
        <v>1</v>
      </c>
      <c r="R448" s="24">
        <v>1</v>
      </c>
      <c r="S448" s="24">
        <v>1</v>
      </c>
      <c r="T448" s="24">
        <v>1</v>
      </c>
      <c r="U448" s="24">
        <v>21</v>
      </c>
      <c r="V448" s="24">
        <v>2</v>
      </c>
      <c r="W448" s="24"/>
      <c r="X448" s="24"/>
      <c r="Y448" s="24">
        <v>4</v>
      </c>
      <c r="Z448" s="24">
        <v>11</v>
      </c>
      <c r="AA448" s="24">
        <v>1</v>
      </c>
      <c r="AB448" s="24">
        <v>3</v>
      </c>
      <c r="AC448" s="18">
        <f t="shared" si="18"/>
        <v>19</v>
      </c>
      <c r="AD448" s="19"/>
      <c r="AE448" s="18"/>
      <c r="AF448" s="18"/>
      <c r="AG448" s="18">
        <v>10</v>
      </c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>
        <v>9</v>
      </c>
      <c r="AU448" s="18"/>
      <c r="AV448" s="18"/>
      <c r="AW448" s="18"/>
      <c r="AX448" s="18"/>
      <c r="AY448" s="19"/>
    </row>
    <row r="449" spans="1:51" ht="31.5" x14ac:dyDescent="0.25">
      <c r="A449" s="15">
        <v>5</v>
      </c>
      <c r="B449" s="15" t="s">
        <v>1731</v>
      </c>
      <c r="C449" s="15" t="s">
        <v>1752</v>
      </c>
      <c r="D449" s="15">
        <v>206918864</v>
      </c>
      <c r="E449" s="15" t="s">
        <v>303</v>
      </c>
      <c r="F449" s="15" t="s">
        <v>1753</v>
      </c>
      <c r="G449" s="20">
        <v>31507680540067</v>
      </c>
      <c r="H449" s="15" t="s">
        <v>1754</v>
      </c>
      <c r="I449" s="15" t="s">
        <v>1755</v>
      </c>
      <c r="J449" s="15">
        <v>120</v>
      </c>
      <c r="K449" s="15" t="s">
        <v>141</v>
      </c>
      <c r="L449" s="15">
        <v>5</v>
      </c>
      <c r="M449" s="15">
        <v>2</v>
      </c>
      <c r="N449" s="15"/>
      <c r="O449" s="15">
        <v>1</v>
      </c>
      <c r="P449" s="15">
        <v>1</v>
      </c>
      <c r="Q449" s="15">
        <v>1</v>
      </c>
      <c r="R449" s="15"/>
      <c r="S449" s="15"/>
      <c r="T449" s="15"/>
      <c r="U449" s="15">
        <v>12</v>
      </c>
      <c r="V449" s="15">
        <v>1</v>
      </c>
      <c r="W449" s="15">
        <v>1</v>
      </c>
      <c r="X449" s="15">
        <v>2</v>
      </c>
      <c r="Y449" s="15">
        <v>1</v>
      </c>
      <c r="Z449" s="15">
        <v>2</v>
      </c>
      <c r="AA449" s="15">
        <v>1</v>
      </c>
      <c r="AB449" s="15">
        <v>4</v>
      </c>
      <c r="AC449" s="18">
        <f t="shared" si="18"/>
        <v>13</v>
      </c>
      <c r="AD449" s="19"/>
      <c r="AE449" s="18"/>
      <c r="AF449" s="18"/>
      <c r="AG449" s="18"/>
      <c r="AH449" s="18"/>
      <c r="AI449" s="18"/>
      <c r="AJ449" s="18">
        <v>8</v>
      </c>
      <c r="AK449" s="18">
        <v>1</v>
      </c>
      <c r="AL449" s="18"/>
      <c r="AM449" s="18"/>
      <c r="AN449" s="18"/>
      <c r="AO449" s="18"/>
      <c r="AP449" s="18"/>
      <c r="AQ449" s="18"/>
      <c r="AR449" s="18"/>
      <c r="AS449" s="18"/>
      <c r="AT449" s="18"/>
      <c r="AU449" s="18">
        <v>4</v>
      </c>
      <c r="AV449" s="18"/>
      <c r="AW449" s="18"/>
      <c r="AX449" s="18"/>
      <c r="AY449" s="19"/>
    </row>
    <row r="450" spans="1:51" ht="47.25" x14ac:dyDescent="0.25">
      <c r="A450" s="15">
        <v>6</v>
      </c>
      <c r="B450" s="15" t="s">
        <v>1731</v>
      </c>
      <c r="C450" s="15" t="s">
        <v>1756</v>
      </c>
      <c r="D450" s="15">
        <v>207303363</v>
      </c>
      <c r="E450" s="15" t="s">
        <v>1757</v>
      </c>
      <c r="F450" s="15" t="s">
        <v>1758</v>
      </c>
      <c r="G450" s="20" t="s">
        <v>1759</v>
      </c>
      <c r="H450" s="15" t="s">
        <v>1760</v>
      </c>
      <c r="I450" s="15" t="s">
        <v>1761</v>
      </c>
      <c r="J450" s="15">
        <v>315</v>
      </c>
      <c r="K450" s="15" t="s">
        <v>141</v>
      </c>
      <c r="L450" s="15">
        <v>11</v>
      </c>
      <c r="M450" s="15">
        <v>4</v>
      </c>
      <c r="N450" s="15">
        <v>1</v>
      </c>
      <c r="O450" s="15">
        <v>1</v>
      </c>
      <c r="P450" s="15">
        <v>1</v>
      </c>
      <c r="Q450" s="15">
        <v>1</v>
      </c>
      <c r="R450" s="15">
        <v>1</v>
      </c>
      <c r="S450" s="15">
        <v>1</v>
      </c>
      <c r="T450" s="15">
        <v>1</v>
      </c>
      <c r="U450" s="15">
        <v>20</v>
      </c>
      <c r="V450" s="15">
        <v>6</v>
      </c>
      <c r="W450" s="15">
        <v>0</v>
      </c>
      <c r="X450" s="15">
        <v>2</v>
      </c>
      <c r="Y450" s="15">
        <v>1</v>
      </c>
      <c r="Z450" s="15">
        <v>11</v>
      </c>
      <c r="AA450" s="15">
        <v>2</v>
      </c>
      <c r="AB450" s="15">
        <v>7</v>
      </c>
      <c r="AC450" s="18">
        <f t="shared" si="18"/>
        <v>0</v>
      </c>
      <c r="AD450" s="19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9"/>
    </row>
    <row r="451" spans="1:51" ht="47.25" x14ac:dyDescent="0.25">
      <c r="A451" s="15">
        <v>7</v>
      </c>
      <c r="B451" s="15" t="s">
        <v>1731</v>
      </c>
      <c r="C451" s="15" t="s">
        <v>1762</v>
      </c>
      <c r="D451" s="15">
        <v>206917518</v>
      </c>
      <c r="E451" s="15" t="s">
        <v>274</v>
      </c>
      <c r="F451" s="15" t="s">
        <v>1763</v>
      </c>
      <c r="G451" s="20" t="s">
        <v>1764</v>
      </c>
      <c r="H451" s="27" t="s">
        <v>1765</v>
      </c>
      <c r="I451" s="81" t="s">
        <v>1766</v>
      </c>
      <c r="J451" s="119">
        <v>240</v>
      </c>
      <c r="K451" s="15" t="s">
        <v>1767</v>
      </c>
      <c r="L451" s="15">
        <v>11</v>
      </c>
      <c r="M451" s="15">
        <v>4</v>
      </c>
      <c r="N451" s="15">
        <v>1</v>
      </c>
      <c r="O451" s="15">
        <v>1</v>
      </c>
      <c r="P451" s="15">
        <v>1</v>
      </c>
      <c r="Q451" s="15">
        <v>1</v>
      </c>
      <c r="R451" s="15">
        <v>1</v>
      </c>
      <c r="S451" s="15">
        <v>1</v>
      </c>
      <c r="T451" s="15">
        <v>1</v>
      </c>
      <c r="U451" s="15">
        <v>23</v>
      </c>
      <c r="V451" s="15">
        <v>5</v>
      </c>
      <c r="W451" s="15">
        <v>1</v>
      </c>
      <c r="X451" s="15">
        <v>0</v>
      </c>
      <c r="Y451" s="15">
        <v>5</v>
      </c>
      <c r="Z451" s="15">
        <v>6</v>
      </c>
      <c r="AA451" s="15">
        <v>0</v>
      </c>
      <c r="AB451" s="15">
        <v>6</v>
      </c>
      <c r="AC451" s="18">
        <f t="shared" si="18"/>
        <v>2</v>
      </c>
      <c r="AD451" s="19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>
        <v>1</v>
      </c>
      <c r="AU451" s="18">
        <v>1</v>
      </c>
      <c r="AV451" s="18"/>
      <c r="AW451" s="18"/>
      <c r="AX451" s="18"/>
      <c r="AY451" s="19"/>
    </row>
    <row r="452" spans="1:51" ht="78.75" x14ac:dyDescent="0.25">
      <c r="A452" s="15">
        <v>8</v>
      </c>
      <c r="B452" s="15" t="s">
        <v>1731</v>
      </c>
      <c r="C452" s="15" t="s">
        <v>1732</v>
      </c>
      <c r="D452" s="15">
        <v>206914799</v>
      </c>
      <c r="E452" s="15" t="s">
        <v>1768</v>
      </c>
      <c r="F452" s="24" t="s">
        <v>1769</v>
      </c>
      <c r="G452" s="138" t="s">
        <v>1770</v>
      </c>
      <c r="H452" s="24" t="s">
        <v>1771</v>
      </c>
      <c r="I452" s="24" t="s">
        <v>1772</v>
      </c>
      <c r="J452" s="24">
        <v>120</v>
      </c>
      <c r="K452" s="15" t="s">
        <v>141</v>
      </c>
      <c r="L452" s="24">
        <v>10</v>
      </c>
      <c r="M452" s="24">
        <v>4</v>
      </c>
      <c r="N452" s="24">
        <v>1</v>
      </c>
      <c r="O452" s="24">
        <v>1</v>
      </c>
      <c r="P452" s="24">
        <v>1</v>
      </c>
      <c r="Q452" s="24">
        <v>1</v>
      </c>
      <c r="R452" s="24">
        <v>1</v>
      </c>
      <c r="S452" s="24">
        <v>0</v>
      </c>
      <c r="T452" s="24">
        <v>1</v>
      </c>
      <c r="U452" s="24">
        <v>23</v>
      </c>
      <c r="V452" s="24">
        <v>4</v>
      </c>
      <c r="W452" s="24">
        <v>0</v>
      </c>
      <c r="X452" s="24">
        <v>3</v>
      </c>
      <c r="Y452" s="24">
        <v>6</v>
      </c>
      <c r="Z452" s="24">
        <v>2</v>
      </c>
      <c r="AA452" s="24">
        <v>5</v>
      </c>
      <c r="AB452" s="24">
        <v>3</v>
      </c>
      <c r="AC452" s="18">
        <f t="shared" si="18"/>
        <v>4</v>
      </c>
      <c r="AD452" s="19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>
        <v>1</v>
      </c>
      <c r="AO452" s="18"/>
      <c r="AP452" s="18">
        <v>1</v>
      </c>
      <c r="AQ452" s="18"/>
      <c r="AR452" s="18"/>
      <c r="AS452" s="18"/>
      <c r="AT452" s="18">
        <v>1</v>
      </c>
      <c r="AU452" s="18">
        <v>1</v>
      </c>
      <c r="AV452" s="18"/>
      <c r="AW452" s="18"/>
      <c r="AX452" s="18"/>
      <c r="AY452" s="19"/>
    </row>
    <row r="453" spans="1:51" ht="47.25" x14ac:dyDescent="0.25">
      <c r="A453" s="15">
        <v>9</v>
      </c>
      <c r="B453" s="15" t="s">
        <v>1731</v>
      </c>
      <c r="C453" s="15" t="s">
        <v>1756</v>
      </c>
      <c r="D453" s="15">
        <v>206868594</v>
      </c>
      <c r="E453" s="15" t="s">
        <v>213</v>
      </c>
      <c r="F453" s="15" t="s">
        <v>1773</v>
      </c>
      <c r="G453" s="20" t="s">
        <v>1774</v>
      </c>
      <c r="H453" s="36" t="s">
        <v>1775</v>
      </c>
      <c r="I453" s="120" t="s">
        <v>1776</v>
      </c>
      <c r="J453" s="36">
        <v>240</v>
      </c>
      <c r="K453" s="15" t="s">
        <v>1777</v>
      </c>
      <c r="L453" s="36">
        <v>23</v>
      </c>
      <c r="M453" s="36">
        <v>9</v>
      </c>
      <c r="N453" s="36">
        <v>3</v>
      </c>
      <c r="O453" s="36">
        <v>1</v>
      </c>
      <c r="P453" s="36">
        <v>2</v>
      </c>
      <c r="Q453" s="36">
        <v>2</v>
      </c>
      <c r="R453" s="36">
        <v>2</v>
      </c>
      <c r="S453" s="36">
        <v>2</v>
      </c>
      <c r="T453" s="36">
        <v>2</v>
      </c>
      <c r="U453" s="36">
        <v>41</v>
      </c>
      <c r="V453" s="36">
        <v>9</v>
      </c>
      <c r="W453" s="36">
        <v>1</v>
      </c>
      <c r="X453" s="36">
        <v>0</v>
      </c>
      <c r="Y453" s="36">
        <v>5</v>
      </c>
      <c r="Z453" s="36">
        <v>31</v>
      </c>
      <c r="AA453" s="36">
        <v>1</v>
      </c>
      <c r="AB453" s="36">
        <v>3</v>
      </c>
      <c r="AC453" s="18">
        <f t="shared" si="18"/>
        <v>78</v>
      </c>
      <c r="AD453" s="19"/>
      <c r="AE453" s="18"/>
      <c r="AF453" s="18">
        <v>10</v>
      </c>
      <c r="AG453" s="18">
        <v>30</v>
      </c>
      <c r="AH453" s="18"/>
      <c r="AI453" s="18"/>
      <c r="AJ453" s="18"/>
      <c r="AK453" s="18"/>
      <c r="AL453" s="18"/>
      <c r="AM453" s="18">
        <v>30</v>
      </c>
      <c r="AN453" s="18"/>
      <c r="AO453" s="18"/>
      <c r="AP453" s="18"/>
      <c r="AQ453" s="18"/>
      <c r="AR453" s="18"/>
      <c r="AS453" s="18"/>
      <c r="AT453" s="18"/>
      <c r="AU453" s="18">
        <v>8</v>
      </c>
      <c r="AV453" s="18"/>
      <c r="AW453" s="18"/>
      <c r="AX453" s="18"/>
      <c r="AY453" s="19"/>
    </row>
    <row r="454" spans="1:51" ht="47.25" x14ac:dyDescent="0.25">
      <c r="A454" s="15">
        <v>10</v>
      </c>
      <c r="B454" s="15" t="s">
        <v>1731</v>
      </c>
      <c r="C454" s="15" t="s">
        <v>1732</v>
      </c>
      <c r="D454" s="15">
        <v>206914481</v>
      </c>
      <c r="E454" s="15" t="s">
        <v>217</v>
      </c>
      <c r="F454" s="15" t="s">
        <v>1758</v>
      </c>
      <c r="G454" s="20" t="s">
        <v>1759</v>
      </c>
      <c r="H454" s="15" t="s">
        <v>1760</v>
      </c>
      <c r="I454" s="15" t="s">
        <v>1761</v>
      </c>
      <c r="J454" s="15">
        <v>315</v>
      </c>
      <c r="K454" s="15" t="s">
        <v>141</v>
      </c>
      <c r="L454" s="15">
        <v>11</v>
      </c>
      <c r="M454" s="15">
        <v>4</v>
      </c>
      <c r="N454" s="15">
        <v>1</v>
      </c>
      <c r="O454" s="15">
        <v>1</v>
      </c>
      <c r="P454" s="15">
        <v>1</v>
      </c>
      <c r="Q454" s="15">
        <v>1</v>
      </c>
      <c r="R454" s="15">
        <v>1</v>
      </c>
      <c r="S454" s="15">
        <v>1</v>
      </c>
      <c r="T454" s="15">
        <v>1</v>
      </c>
      <c r="U454" s="15">
        <v>20</v>
      </c>
      <c r="V454" s="15">
        <v>6</v>
      </c>
      <c r="W454" s="15">
        <v>0</v>
      </c>
      <c r="X454" s="15">
        <v>2</v>
      </c>
      <c r="Y454" s="15">
        <v>1</v>
      </c>
      <c r="Z454" s="15">
        <v>11</v>
      </c>
      <c r="AA454" s="15">
        <v>2</v>
      </c>
      <c r="AB454" s="15">
        <v>7</v>
      </c>
      <c r="AC454" s="18">
        <f t="shared" si="18"/>
        <v>0</v>
      </c>
      <c r="AD454" s="19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9"/>
    </row>
    <row r="455" spans="1:51" ht="63" x14ac:dyDescent="0.25">
      <c r="A455" s="15">
        <v>11</v>
      </c>
      <c r="B455" s="15" t="s">
        <v>1731</v>
      </c>
      <c r="C455" s="15" t="s">
        <v>1737</v>
      </c>
      <c r="D455" s="15">
        <v>206901435</v>
      </c>
      <c r="E455" s="15" t="s">
        <v>11</v>
      </c>
      <c r="F455" s="15" t="s">
        <v>1778</v>
      </c>
      <c r="G455" s="44">
        <v>41801836800014</v>
      </c>
      <c r="H455" s="36" t="s">
        <v>1779</v>
      </c>
      <c r="I455" s="15" t="s">
        <v>1780</v>
      </c>
      <c r="J455" s="36">
        <v>160</v>
      </c>
      <c r="K455" s="36" t="s">
        <v>95</v>
      </c>
      <c r="L455" s="36">
        <v>11</v>
      </c>
      <c r="M455" s="36">
        <v>55</v>
      </c>
      <c r="N455" s="36">
        <v>15</v>
      </c>
      <c r="O455" s="36">
        <v>12</v>
      </c>
      <c r="P455" s="36">
        <v>11</v>
      </c>
      <c r="Q455" s="36">
        <v>3</v>
      </c>
      <c r="R455" s="36">
        <v>7</v>
      </c>
      <c r="S455" s="36">
        <v>10</v>
      </c>
      <c r="T455" s="36">
        <v>6</v>
      </c>
      <c r="U455" s="36">
        <v>19</v>
      </c>
      <c r="V455" s="36">
        <v>3</v>
      </c>
      <c r="W455" s="36">
        <v>2</v>
      </c>
      <c r="X455" s="36">
        <v>3</v>
      </c>
      <c r="Y455" s="36">
        <v>2</v>
      </c>
      <c r="Z455" s="36">
        <v>10</v>
      </c>
      <c r="AA455" s="36">
        <v>1</v>
      </c>
      <c r="AB455" s="36">
        <v>2</v>
      </c>
      <c r="AC455" s="18">
        <f t="shared" si="18"/>
        <v>0</v>
      </c>
      <c r="AD455" s="19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9"/>
    </row>
    <row r="456" spans="1:51" ht="31.5" x14ac:dyDescent="0.25">
      <c r="A456" s="15">
        <v>12</v>
      </c>
      <c r="B456" s="15" t="s">
        <v>1731</v>
      </c>
      <c r="C456" s="15" t="s">
        <v>1781</v>
      </c>
      <c r="D456" s="15">
        <v>207097669</v>
      </c>
      <c r="E456" s="15" t="s">
        <v>1187</v>
      </c>
      <c r="F456" s="15" t="s">
        <v>1782</v>
      </c>
      <c r="G456" s="20">
        <v>30205820500043</v>
      </c>
      <c r="H456" s="15" t="s">
        <v>1783</v>
      </c>
      <c r="I456" s="27" t="s">
        <v>1784</v>
      </c>
      <c r="J456" s="15">
        <v>80</v>
      </c>
      <c r="K456" s="15" t="s">
        <v>1785</v>
      </c>
      <c r="L456" s="15">
        <v>11</v>
      </c>
      <c r="M456" s="15">
        <v>4</v>
      </c>
      <c r="N456" s="15">
        <v>1</v>
      </c>
      <c r="O456" s="15">
        <v>1</v>
      </c>
      <c r="P456" s="15">
        <v>1</v>
      </c>
      <c r="Q456" s="15">
        <v>1</v>
      </c>
      <c r="R456" s="15">
        <v>1</v>
      </c>
      <c r="S456" s="15">
        <v>1</v>
      </c>
      <c r="T456" s="15">
        <v>1</v>
      </c>
      <c r="U456" s="15">
        <v>18</v>
      </c>
      <c r="V456" s="15">
        <v>4</v>
      </c>
      <c r="W456" s="15">
        <v>1</v>
      </c>
      <c r="X456" s="15">
        <v>5</v>
      </c>
      <c r="Y456" s="15">
        <v>2</v>
      </c>
      <c r="Z456" s="15">
        <v>3</v>
      </c>
      <c r="AA456" s="15">
        <v>0</v>
      </c>
      <c r="AB456" s="15">
        <v>3</v>
      </c>
      <c r="AC456" s="18">
        <f t="shared" si="18"/>
        <v>0</v>
      </c>
      <c r="AD456" s="19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9"/>
    </row>
    <row r="457" spans="1:51" ht="47.25" x14ac:dyDescent="0.25">
      <c r="A457" s="15">
        <v>13</v>
      </c>
      <c r="B457" s="15" t="s">
        <v>1731</v>
      </c>
      <c r="C457" s="15" t="s">
        <v>1762</v>
      </c>
      <c r="D457" s="15">
        <v>206917540</v>
      </c>
      <c r="E457" s="15" t="s">
        <v>18</v>
      </c>
      <c r="F457" s="15" t="s">
        <v>1786</v>
      </c>
      <c r="G457" s="20" t="s">
        <v>1787</v>
      </c>
      <c r="H457" s="27" t="s">
        <v>1788</v>
      </c>
      <c r="I457" s="81" t="s">
        <v>1789</v>
      </c>
      <c r="J457" s="119">
        <v>120</v>
      </c>
      <c r="K457" s="15" t="s">
        <v>1767</v>
      </c>
      <c r="L457" s="15">
        <v>12</v>
      </c>
      <c r="M457" s="15">
        <v>4</v>
      </c>
      <c r="N457" s="15">
        <v>1</v>
      </c>
      <c r="O457" s="15">
        <v>1</v>
      </c>
      <c r="P457" s="15">
        <v>1</v>
      </c>
      <c r="Q457" s="15">
        <v>1</v>
      </c>
      <c r="R457" s="15">
        <v>2</v>
      </c>
      <c r="S457" s="15">
        <v>1</v>
      </c>
      <c r="T457" s="15">
        <v>1</v>
      </c>
      <c r="U457" s="15">
        <v>28</v>
      </c>
      <c r="V457" s="15">
        <v>5</v>
      </c>
      <c r="W457" s="15">
        <v>1</v>
      </c>
      <c r="X457" s="15">
        <v>1</v>
      </c>
      <c r="Y457" s="15">
        <v>6</v>
      </c>
      <c r="Z457" s="15">
        <v>8</v>
      </c>
      <c r="AA457" s="15">
        <v>6</v>
      </c>
      <c r="AB457" s="15">
        <v>1</v>
      </c>
      <c r="AC457" s="18">
        <f t="shared" si="18"/>
        <v>2</v>
      </c>
      <c r="AD457" s="19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>
        <v>1</v>
      </c>
      <c r="AO457" s="18"/>
      <c r="AP457" s="18"/>
      <c r="AQ457" s="18"/>
      <c r="AR457" s="18"/>
      <c r="AS457" s="18"/>
      <c r="AT457" s="18">
        <v>1</v>
      </c>
      <c r="AU457" s="18"/>
      <c r="AV457" s="18"/>
      <c r="AW457" s="18"/>
      <c r="AX457" s="18"/>
      <c r="AY457" s="19"/>
    </row>
    <row r="458" spans="1:51" ht="31.5" x14ac:dyDescent="0.25">
      <c r="A458" s="15">
        <v>14</v>
      </c>
      <c r="B458" s="15" t="s">
        <v>1731</v>
      </c>
      <c r="C458" s="15" t="s">
        <v>1790</v>
      </c>
      <c r="D458" s="15">
        <v>206893486</v>
      </c>
      <c r="E458" s="15" t="s">
        <v>217</v>
      </c>
      <c r="F458" s="15" t="s">
        <v>1791</v>
      </c>
      <c r="G458" s="20" t="s">
        <v>1792</v>
      </c>
      <c r="H458" s="36" t="s">
        <v>1793</v>
      </c>
      <c r="I458" s="15" t="s">
        <v>1794</v>
      </c>
      <c r="J458" s="36">
        <v>417</v>
      </c>
      <c r="K458" s="36" t="s">
        <v>141</v>
      </c>
      <c r="L458" s="36">
        <v>23</v>
      </c>
      <c r="M458" s="36">
        <v>11</v>
      </c>
      <c r="N458" s="36">
        <v>2</v>
      </c>
      <c r="O458" s="36">
        <v>2</v>
      </c>
      <c r="P458" s="36">
        <v>2</v>
      </c>
      <c r="Q458" s="36">
        <v>2</v>
      </c>
      <c r="R458" s="36">
        <v>2</v>
      </c>
      <c r="S458" s="36">
        <v>2</v>
      </c>
      <c r="T458" s="36">
        <v>0</v>
      </c>
      <c r="U458" s="36">
        <v>41</v>
      </c>
      <c r="V458" s="36">
        <v>4</v>
      </c>
      <c r="W458" s="36">
        <v>1</v>
      </c>
      <c r="X458" s="36">
        <v>7</v>
      </c>
      <c r="Y458" s="36">
        <v>14</v>
      </c>
      <c r="Z458" s="36">
        <v>13</v>
      </c>
      <c r="AA458" s="36">
        <v>1</v>
      </c>
      <c r="AB458" s="36">
        <v>2</v>
      </c>
      <c r="AC458" s="18">
        <f t="shared" si="18"/>
        <v>20</v>
      </c>
      <c r="AD458" s="19"/>
      <c r="AE458" s="18"/>
      <c r="AF458" s="18"/>
      <c r="AG458" s="18"/>
      <c r="AH458" s="18"/>
      <c r="AI458" s="18"/>
      <c r="AJ458" s="18"/>
      <c r="AK458" s="18">
        <v>5</v>
      </c>
      <c r="AL458" s="18"/>
      <c r="AM458" s="18"/>
      <c r="AN458" s="18"/>
      <c r="AO458" s="18"/>
      <c r="AP458" s="18"/>
      <c r="AQ458" s="18"/>
      <c r="AR458" s="18"/>
      <c r="AS458" s="18"/>
      <c r="AT458" s="18">
        <v>15</v>
      </c>
      <c r="AU458" s="18"/>
      <c r="AV458" s="18"/>
      <c r="AW458" s="18"/>
      <c r="AX458" s="18"/>
      <c r="AY458" s="19"/>
    </row>
    <row r="459" spans="1:51" ht="47.25" x14ac:dyDescent="0.25">
      <c r="A459" s="15">
        <v>15</v>
      </c>
      <c r="B459" s="15" t="s">
        <v>1731</v>
      </c>
      <c r="C459" s="15" t="s">
        <v>1795</v>
      </c>
      <c r="D459" s="15">
        <v>309892775</v>
      </c>
      <c r="E459" s="15" t="s">
        <v>226</v>
      </c>
      <c r="F459" s="15" t="s">
        <v>1796</v>
      </c>
      <c r="G459" s="20" t="s">
        <v>1797</v>
      </c>
      <c r="H459" s="35" t="s">
        <v>1798</v>
      </c>
      <c r="I459" s="15" t="s">
        <v>1799</v>
      </c>
      <c r="J459" s="15">
        <v>330</v>
      </c>
      <c r="K459" s="15" t="s">
        <v>1800</v>
      </c>
      <c r="L459" s="15">
        <v>13</v>
      </c>
      <c r="M459" s="15">
        <v>5</v>
      </c>
      <c r="N459" s="15">
        <v>1</v>
      </c>
      <c r="O459" s="15">
        <v>1</v>
      </c>
      <c r="P459" s="15">
        <v>1</v>
      </c>
      <c r="Q459" s="15">
        <v>1</v>
      </c>
      <c r="R459" s="15">
        <v>2</v>
      </c>
      <c r="S459" s="15">
        <v>1</v>
      </c>
      <c r="T459" s="15">
        <v>1</v>
      </c>
      <c r="U459" s="15">
        <v>23</v>
      </c>
      <c r="V459" s="15">
        <v>5</v>
      </c>
      <c r="W459" s="15">
        <v>2</v>
      </c>
      <c r="X459" s="15">
        <v>1</v>
      </c>
      <c r="Y459" s="15">
        <v>2</v>
      </c>
      <c r="Z459" s="15">
        <v>12</v>
      </c>
      <c r="AA459" s="15">
        <v>0</v>
      </c>
      <c r="AB459" s="15">
        <v>1</v>
      </c>
      <c r="AC459" s="18">
        <f t="shared" si="18"/>
        <v>0</v>
      </c>
      <c r="AD459" s="19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9"/>
    </row>
    <row r="460" spans="1:51" ht="63" x14ac:dyDescent="0.25">
      <c r="A460" s="15">
        <v>16</v>
      </c>
      <c r="B460" s="15" t="s">
        <v>1731</v>
      </c>
      <c r="C460" s="15" t="s">
        <v>1742</v>
      </c>
      <c r="D460" s="15">
        <v>206915994</v>
      </c>
      <c r="E460" s="15" t="s">
        <v>24</v>
      </c>
      <c r="F460" s="16" t="s">
        <v>1801</v>
      </c>
      <c r="G460" s="129" t="s">
        <v>1802</v>
      </c>
      <c r="H460" s="39" t="s">
        <v>1803</v>
      </c>
      <c r="I460" s="16" t="s">
        <v>1804</v>
      </c>
      <c r="J460" s="39">
        <v>120</v>
      </c>
      <c r="K460" s="39" t="s">
        <v>353</v>
      </c>
      <c r="L460" s="39">
        <v>13</v>
      </c>
      <c r="M460" s="39">
        <v>5</v>
      </c>
      <c r="N460" s="39">
        <v>1</v>
      </c>
      <c r="O460" s="39">
        <v>2</v>
      </c>
      <c r="P460" s="39">
        <v>1</v>
      </c>
      <c r="Q460" s="39">
        <v>1</v>
      </c>
      <c r="R460" s="39">
        <v>1</v>
      </c>
      <c r="S460" s="39">
        <v>1</v>
      </c>
      <c r="T460" s="39">
        <v>1</v>
      </c>
      <c r="U460" s="39">
        <v>17</v>
      </c>
      <c r="V460" s="39">
        <v>4</v>
      </c>
      <c r="W460" s="39">
        <v>2</v>
      </c>
      <c r="X460" s="39">
        <v>2</v>
      </c>
      <c r="Y460" s="39">
        <v>3</v>
      </c>
      <c r="Z460" s="39">
        <v>6</v>
      </c>
      <c r="AA460" s="39">
        <v>0</v>
      </c>
      <c r="AB460" s="39">
        <v>0</v>
      </c>
      <c r="AC460" s="18">
        <f t="shared" si="18"/>
        <v>0</v>
      </c>
      <c r="AD460" s="19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9"/>
    </row>
    <row r="461" spans="1:51" ht="31.5" x14ac:dyDescent="0.25">
      <c r="A461" s="15">
        <v>17</v>
      </c>
      <c r="B461" s="15" t="s">
        <v>1731</v>
      </c>
      <c r="C461" s="15" t="s">
        <v>1762</v>
      </c>
      <c r="D461" s="15">
        <v>206917525</v>
      </c>
      <c r="E461" s="15" t="s">
        <v>19</v>
      </c>
      <c r="F461" s="15" t="s">
        <v>1805</v>
      </c>
      <c r="G461" s="20" t="s">
        <v>1806</v>
      </c>
      <c r="H461" s="27" t="s">
        <v>1807</v>
      </c>
      <c r="I461" s="81" t="s">
        <v>1808</v>
      </c>
      <c r="J461" s="119">
        <v>80</v>
      </c>
      <c r="K461" s="15" t="s">
        <v>1809</v>
      </c>
      <c r="L461" s="15">
        <v>11</v>
      </c>
      <c r="M461" s="15">
        <v>4</v>
      </c>
      <c r="N461" s="15">
        <v>1</v>
      </c>
      <c r="O461" s="15">
        <v>1</v>
      </c>
      <c r="P461" s="15">
        <v>1</v>
      </c>
      <c r="Q461" s="15">
        <v>1</v>
      </c>
      <c r="R461" s="15">
        <v>1</v>
      </c>
      <c r="S461" s="15">
        <v>1</v>
      </c>
      <c r="T461" s="15">
        <v>1</v>
      </c>
      <c r="U461" s="15">
        <v>21</v>
      </c>
      <c r="V461" s="15">
        <v>5</v>
      </c>
      <c r="W461" s="15">
        <v>1</v>
      </c>
      <c r="X461" s="15">
        <v>1</v>
      </c>
      <c r="Y461" s="15">
        <v>9</v>
      </c>
      <c r="Z461" s="15">
        <v>3</v>
      </c>
      <c r="AA461" s="15">
        <v>1</v>
      </c>
      <c r="AB461" s="15">
        <v>1</v>
      </c>
      <c r="AC461" s="18">
        <f t="shared" si="18"/>
        <v>2</v>
      </c>
      <c r="AD461" s="19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>
        <v>1</v>
      </c>
      <c r="AS461" s="18"/>
      <c r="AT461" s="18">
        <v>1</v>
      </c>
      <c r="AU461" s="18"/>
      <c r="AV461" s="18"/>
      <c r="AW461" s="18"/>
      <c r="AX461" s="18"/>
      <c r="AY461" s="19"/>
    </row>
    <row r="462" spans="1:51" ht="31.5" x14ac:dyDescent="0.25">
      <c r="A462" s="15">
        <v>18</v>
      </c>
      <c r="B462" s="15" t="s">
        <v>1731</v>
      </c>
      <c r="C462" s="15" t="s">
        <v>1752</v>
      </c>
      <c r="D462" s="15">
        <v>206918950</v>
      </c>
      <c r="E462" s="15" t="s">
        <v>9</v>
      </c>
      <c r="F462" s="15" t="s">
        <v>1810</v>
      </c>
      <c r="G462" s="20" t="s">
        <v>1811</v>
      </c>
      <c r="H462" s="15" t="s">
        <v>1812</v>
      </c>
      <c r="I462" s="15" t="s">
        <v>1813</v>
      </c>
      <c r="J462" s="15">
        <v>90</v>
      </c>
      <c r="K462" s="15" t="s">
        <v>95</v>
      </c>
      <c r="L462" s="15">
        <v>7</v>
      </c>
      <c r="M462" s="15">
        <v>4</v>
      </c>
      <c r="N462" s="15">
        <v>1</v>
      </c>
      <c r="O462" s="15">
        <v>1</v>
      </c>
      <c r="P462" s="15">
        <v>1</v>
      </c>
      <c r="Q462" s="15"/>
      <c r="R462" s="15"/>
      <c r="S462" s="15"/>
      <c r="T462" s="15"/>
      <c r="U462" s="15">
        <v>16</v>
      </c>
      <c r="V462" s="15">
        <v>3</v>
      </c>
      <c r="W462" s="15">
        <v>2</v>
      </c>
      <c r="X462" s="15">
        <v>1</v>
      </c>
      <c r="Y462" s="15">
        <v>1</v>
      </c>
      <c r="Z462" s="15">
        <v>6</v>
      </c>
      <c r="AA462" s="15">
        <v>1</v>
      </c>
      <c r="AB462" s="15">
        <v>2</v>
      </c>
      <c r="AC462" s="18">
        <f t="shared" si="18"/>
        <v>16</v>
      </c>
      <c r="AD462" s="19"/>
      <c r="AE462" s="18"/>
      <c r="AF462" s="18"/>
      <c r="AG462" s="18"/>
      <c r="AH462" s="18"/>
      <c r="AI462" s="18"/>
      <c r="AJ462" s="18"/>
      <c r="AK462" s="18"/>
      <c r="AL462" s="18">
        <v>5</v>
      </c>
      <c r="AM462" s="18"/>
      <c r="AN462" s="18"/>
      <c r="AO462" s="18"/>
      <c r="AP462" s="18"/>
      <c r="AQ462" s="18">
        <v>2</v>
      </c>
      <c r="AR462" s="18">
        <v>2</v>
      </c>
      <c r="AS462" s="18"/>
      <c r="AT462" s="18">
        <v>7</v>
      </c>
      <c r="AU462" s="18"/>
      <c r="AV462" s="18"/>
      <c r="AW462" s="18"/>
      <c r="AX462" s="18"/>
      <c r="AY462" s="19"/>
    </row>
    <row r="463" spans="1:51" ht="31.5" x14ac:dyDescent="0.25">
      <c r="A463" s="15">
        <v>19</v>
      </c>
      <c r="B463" s="15" t="s">
        <v>1731</v>
      </c>
      <c r="C463" s="15" t="s">
        <v>1752</v>
      </c>
      <c r="D463" s="15">
        <v>206919016</v>
      </c>
      <c r="E463" s="15" t="s">
        <v>7</v>
      </c>
      <c r="F463" s="15" t="s">
        <v>1814</v>
      </c>
      <c r="G463" s="20" t="s">
        <v>1815</v>
      </c>
      <c r="H463" s="15" t="s">
        <v>1816</v>
      </c>
      <c r="I463" s="15" t="s">
        <v>1817</v>
      </c>
      <c r="J463" s="15">
        <v>120</v>
      </c>
      <c r="K463" s="15" t="s">
        <v>141</v>
      </c>
      <c r="L463" s="15">
        <v>11</v>
      </c>
      <c r="M463" s="15">
        <v>4</v>
      </c>
      <c r="N463" s="15">
        <v>1</v>
      </c>
      <c r="O463" s="15">
        <v>1</v>
      </c>
      <c r="P463" s="15">
        <v>1</v>
      </c>
      <c r="Q463" s="15">
        <v>1</v>
      </c>
      <c r="R463" s="15">
        <v>1</v>
      </c>
      <c r="S463" s="15">
        <v>1</v>
      </c>
      <c r="T463" s="15">
        <v>1</v>
      </c>
      <c r="U463" s="15">
        <v>23</v>
      </c>
      <c r="V463" s="15">
        <v>5</v>
      </c>
      <c r="W463" s="15"/>
      <c r="X463" s="15">
        <v>2</v>
      </c>
      <c r="Y463" s="15">
        <v>4</v>
      </c>
      <c r="Z463" s="15">
        <v>10</v>
      </c>
      <c r="AA463" s="15">
        <v>2</v>
      </c>
      <c r="AB463" s="15"/>
      <c r="AC463" s="18">
        <f t="shared" si="18"/>
        <v>5</v>
      </c>
      <c r="AD463" s="19"/>
      <c r="AE463" s="18"/>
      <c r="AF463" s="18"/>
      <c r="AG463" s="18"/>
      <c r="AH463" s="18"/>
      <c r="AI463" s="18"/>
      <c r="AJ463" s="18"/>
      <c r="AK463" s="18"/>
      <c r="AL463" s="18"/>
      <c r="AM463" s="18">
        <v>5</v>
      </c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9"/>
    </row>
    <row r="464" spans="1:51" ht="47.25" x14ac:dyDescent="0.25">
      <c r="A464" s="15">
        <v>20</v>
      </c>
      <c r="B464" s="15" t="s">
        <v>1731</v>
      </c>
      <c r="C464" s="15" t="s">
        <v>1737</v>
      </c>
      <c r="D464" s="15">
        <v>206901672</v>
      </c>
      <c r="E464" s="15" t="s">
        <v>19</v>
      </c>
      <c r="F464" s="116" t="s">
        <v>1818</v>
      </c>
      <c r="G464" s="156" t="s">
        <v>1819</v>
      </c>
      <c r="H464" s="121" t="s">
        <v>1820</v>
      </c>
      <c r="I464" s="116" t="s">
        <v>1821</v>
      </c>
      <c r="J464" s="121">
        <v>320</v>
      </c>
      <c r="K464" s="121" t="s">
        <v>445</v>
      </c>
      <c r="L464" s="121">
        <v>15</v>
      </c>
      <c r="M464" s="121">
        <v>6</v>
      </c>
      <c r="N464" s="121">
        <v>2</v>
      </c>
      <c r="O464" s="121">
        <v>1</v>
      </c>
      <c r="P464" s="121">
        <v>1</v>
      </c>
      <c r="Q464" s="121">
        <v>1</v>
      </c>
      <c r="R464" s="121">
        <v>1</v>
      </c>
      <c r="S464" s="121">
        <v>1</v>
      </c>
      <c r="T464" s="121">
        <v>2</v>
      </c>
      <c r="U464" s="121">
        <v>28</v>
      </c>
      <c r="V464" s="121">
        <v>6</v>
      </c>
      <c r="W464" s="121">
        <v>0</v>
      </c>
      <c r="X464" s="121">
        <v>5</v>
      </c>
      <c r="Y464" s="121">
        <v>4</v>
      </c>
      <c r="Z464" s="121">
        <v>13</v>
      </c>
      <c r="AA464" s="121">
        <v>3</v>
      </c>
      <c r="AB464" s="121">
        <v>3</v>
      </c>
      <c r="AC464" s="18">
        <f t="shared" si="18"/>
        <v>4</v>
      </c>
      <c r="AD464" s="19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>
        <v>4</v>
      </c>
      <c r="AU464" s="18"/>
      <c r="AV464" s="18"/>
      <c r="AW464" s="18"/>
      <c r="AX464" s="18"/>
      <c r="AY464" s="19"/>
    </row>
    <row r="465" spans="1:51" ht="47.25" x14ac:dyDescent="0.25">
      <c r="A465" s="15">
        <v>21</v>
      </c>
      <c r="B465" s="15" t="s">
        <v>1731</v>
      </c>
      <c r="C465" s="15" t="s">
        <v>1742</v>
      </c>
      <c r="D465" s="15">
        <v>206915931</v>
      </c>
      <c r="E465" s="15" t="s">
        <v>12</v>
      </c>
      <c r="F465" s="16" t="s">
        <v>1822</v>
      </c>
      <c r="G465" s="129" t="s">
        <v>1823</v>
      </c>
      <c r="H465" s="39" t="s">
        <v>1824</v>
      </c>
      <c r="I465" s="39" t="s">
        <v>1825</v>
      </c>
      <c r="J465" s="39">
        <v>180</v>
      </c>
      <c r="K465" s="39" t="s">
        <v>353</v>
      </c>
      <c r="L465" s="39">
        <v>11</v>
      </c>
      <c r="M465" s="39">
        <v>4</v>
      </c>
      <c r="N465" s="39">
        <v>1</v>
      </c>
      <c r="O465" s="39">
        <v>1</v>
      </c>
      <c r="P465" s="39">
        <v>1</v>
      </c>
      <c r="Q465" s="39">
        <v>1</v>
      </c>
      <c r="R465" s="39">
        <v>1</v>
      </c>
      <c r="S465" s="39">
        <v>1</v>
      </c>
      <c r="T465" s="39">
        <v>1</v>
      </c>
      <c r="U465" s="39">
        <v>17</v>
      </c>
      <c r="V465" s="39">
        <v>5</v>
      </c>
      <c r="W465" s="39"/>
      <c r="X465" s="39">
        <v>1</v>
      </c>
      <c r="Y465" s="39">
        <v>1</v>
      </c>
      <c r="Z465" s="39">
        <v>2</v>
      </c>
      <c r="AA465" s="39">
        <v>1</v>
      </c>
      <c r="AB465" s="39">
        <v>0</v>
      </c>
      <c r="AC465" s="18">
        <f t="shared" si="18"/>
        <v>65</v>
      </c>
      <c r="AD465" s="19"/>
      <c r="AE465" s="18">
        <v>35</v>
      </c>
      <c r="AF465" s="18"/>
      <c r="AG465" s="18"/>
      <c r="AH465" s="18"/>
      <c r="AI465" s="18"/>
      <c r="AJ465" s="18"/>
      <c r="AK465" s="18">
        <v>4</v>
      </c>
      <c r="AL465" s="18"/>
      <c r="AM465" s="18"/>
      <c r="AN465" s="18"/>
      <c r="AO465" s="18">
        <v>11</v>
      </c>
      <c r="AP465" s="18"/>
      <c r="AQ465" s="18"/>
      <c r="AR465" s="18"/>
      <c r="AS465" s="18"/>
      <c r="AT465" s="18">
        <v>7</v>
      </c>
      <c r="AU465" s="18"/>
      <c r="AV465" s="18">
        <v>8</v>
      </c>
      <c r="AW465" s="18"/>
      <c r="AX465" s="18"/>
      <c r="AY465" s="19"/>
    </row>
    <row r="466" spans="1:51" ht="63" x14ac:dyDescent="0.25">
      <c r="A466" s="15">
        <v>22</v>
      </c>
      <c r="B466" s="15" t="s">
        <v>1731</v>
      </c>
      <c r="C466" s="15" t="s">
        <v>1732</v>
      </c>
      <c r="D466" s="15">
        <v>206914545</v>
      </c>
      <c r="E466" s="15" t="s">
        <v>206</v>
      </c>
      <c r="F466" s="15" t="s">
        <v>1826</v>
      </c>
      <c r="G466" s="20" t="s">
        <v>1827</v>
      </c>
      <c r="H466" s="15" t="s">
        <v>1828</v>
      </c>
      <c r="I466" s="15" t="s">
        <v>1829</v>
      </c>
      <c r="J466" s="15">
        <v>140</v>
      </c>
      <c r="K466" s="15" t="s">
        <v>141</v>
      </c>
      <c r="L466" s="15">
        <v>11</v>
      </c>
      <c r="M466" s="15">
        <v>4</v>
      </c>
      <c r="N466" s="15">
        <v>1</v>
      </c>
      <c r="O466" s="15">
        <v>1</v>
      </c>
      <c r="P466" s="15">
        <v>1</v>
      </c>
      <c r="Q466" s="15">
        <v>1</v>
      </c>
      <c r="R466" s="15">
        <v>1</v>
      </c>
      <c r="S466" s="15">
        <v>1</v>
      </c>
      <c r="T466" s="15">
        <v>1</v>
      </c>
      <c r="U466" s="15">
        <v>19</v>
      </c>
      <c r="V466" s="15">
        <v>5</v>
      </c>
      <c r="W466" s="15">
        <v>1</v>
      </c>
      <c r="X466" s="15">
        <v>2</v>
      </c>
      <c r="Y466" s="15">
        <v>1</v>
      </c>
      <c r="Z466" s="15">
        <v>8</v>
      </c>
      <c r="AA466" s="15">
        <v>2</v>
      </c>
      <c r="AB466" s="15">
        <v>2</v>
      </c>
      <c r="AC466" s="18">
        <f t="shared" si="18"/>
        <v>24</v>
      </c>
      <c r="AD466" s="19"/>
      <c r="AE466" s="18">
        <v>6</v>
      </c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>
        <v>5</v>
      </c>
      <c r="AS466" s="18"/>
      <c r="AT466" s="18">
        <v>5</v>
      </c>
      <c r="AU466" s="18">
        <v>8</v>
      </c>
      <c r="AV466" s="18"/>
      <c r="AW466" s="18"/>
      <c r="AX466" s="18"/>
      <c r="AY466" s="19"/>
    </row>
    <row r="467" spans="1:51" ht="63" x14ac:dyDescent="0.25">
      <c r="A467" s="15">
        <v>23</v>
      </c>
      <c r="B467" s="15" t="s">
        <v>1731</v>
      </c>
      <c r="C467" s="15" t="s">
        <v>1742</v>
      </c>
      <c r="D467" s="15">
        <v>206920451</v>
      </c>
      <c r="E467" s="15" t="s">
        <v>1293</v>
      </c>
      <c r="F467" s="16" t="s">
        <v>1830</v>
      </c>
      <c r="G467" s="129" t="s">
        <v>1831</v>
      </c>
      <c r="H467" s="122" t="s">
        <v>1832</v>
      </c>
      <c r="I467" s="16" t="s">
        <v>1833</v>
      </c>
      <c r="J467" s="39">
        <v>830</v>
      </c>
      <c r="K467" s="16" t="s">
        <v>141</v>
      </c>
      <c r="L467" s="39">
        <v>24</v>
      </c>
      <c r="M467" s="39">
        <v>9</v>
      </c>
      <c r="N467" s="39">
        <v>3</v>
      </c>
      <c r="O467" s="39">
        <v>2</v>
      </c>
      <c r="P467" s="39">
        <v>2</v>
      </c>
      <c r="Q467" s="39">
        <v>2</v>
      </c>
      <c r="R467" s="39">
        <v>2</v>
      </c>
      <c r="S467" s="39">
        <v>2</v>
      </c>
      <c r="T467" s="39">
        <v>2</v>
      </c>
      <c r="U467" s="39">
        <v>45</v>
      </c>
      <c r="V467" s="39">
        <v>5</v>
      </c>
      <c r="W467" s="39">
        <v>1</v>
      </c>
      <c r="X467" s="39">
        <v>6</v>
      </c>
      <c r="Y467" s="39">
        <v>11</v>
      </c>
      <c r="Z467" s="39">
        <v>15</v>
      </c>
      <c r="AA467" s="39">
        <v>1</v>
      </c>
      <c r="AB467" s="39">
        <v>6</v>
      </c>
      <c r="AC467" s="18">
        <f t="shared" si="18"/>
        <v>4</v>
      </c>
      <c r="AD467" s="19"/>
      <c r="AE467" s="18"/>
      <c r="AF467" s="18"/>
      <c r="AG467" s="18">
        <v>2</v>
      </c>
      <c r="AH467" s="18"/>
      <c r="AI467" s="18"/>
      <c r="AJ467" s="18"/>
      <c r="AK467" s="18"/>
      <c r="AL467" s="18"/>
      <c r="AM467" s="18"/>
      <c r="AN467" s="18"/>
      <c r="AO467" s="18">
        <v>2</v>
      </c>
      <c r="AP467" s="18"/>
      <c r="AQ467" s="18"/>
      <c r="AR467" s="18"/>
      <c r="AS467" s="18"/>
      <c r="AT467" s="18"/>
      <c r="AU467" s="18"/>
      <c r="AV467" s="18"/>
      <c r="AW467" s="18"/>
      <c r="AX467" s="18"/>
      <c r="AY467" s="19"/>
    </row>
    <row r="468" spans="1:51" ht="47.25" x14ac:dyDescent="0.25">
      <c r="A468" s="15">
        <v>24</v>
      </c>
      <c r="B468" s="15" t="s">
        <v>1731</v>
      </c>
      <c r="C468" s="15" t="s">
        <v>1752</v>
      </c>
      <c r="D468" s="15">
        <v>206919142</v>
      </c>
      <c r="E468" s="15" t="s">
        <v>22</v>
      </c>
      <c r="F468" s="15" t="s">
        <v>1834</v>
      </c>
      <c r="G468" s="20">
        <v>319047882940042</v>
      </c>
      <c r="H468" s="15" t="s">
        <v>1835</v>
      </c>
      <c r="I468" s="15" t="s">
        <v>1836</v>
      </c>
      <c r="J468" s="15">
        <v>149</v>
      </c>
      <c r="K468" s="15" t="s">
        <v>1837</v>
      </c>
      <c r="L468" s="15">
        <v>15</v>
      </c>
      <c r="M468" s="15">
        <v>5</v>
      </c>
      <c r="N468" s="15">
        <v>1</v>
      </c>
      <c r="O468" s="15">
        <v>1</v>
      </c>
      <c r="P468" s="15">
        <v>1</v>
      </c>
      <c r="Q468" s="15">
        <v>2</v>
      </c>
      <c r="R468" s="15">
        <v>2</v>
      </c>
      <c r="S468" s="15">
        <v>2</v>
      </c>
      <c r="T468" s="15">
        <v>1</v>
      </c>
      <c r="U468" s="15">
        <v>27</v>
      </c>
      <c r="V468" s="15">
        <v>3</v>
      </c>
      <c r="W468" s="15"/>
      <c r="X468" s="15">
        <v>2</v>
      </c>
      <c r="Y468" s="15">
        <v>6</v>
      </c>
      <c r="Z468" s="15">
        <v>9</v>
      </c>
      <c r="AA468" s="15">
        <v>1</v>
      </c>
      <c r="AB468" s="15">
        <v>6</v>
      </c>
      <c r="AC468" s="18">
        <f t="shared" si="18"/>
        <v>32</v>
      </c>
      <c r="AD468" s="19"/>
      <c r="AE468" s="18"/>
      <c r="AF468" s="18"/>
      <c r="AG468" s="18"/>
      <c r="AH468" s="18"/>
      <c r="AI468" s="18"/>
      <c r="AJ468" s="18"/>
      <c r="AK468" s="18"/>
      <c r="AL468" s="18">
        <v>7</v>
      </c>
      <c r="AM468" s="18"/>
      <c r="AN468" s="18"/>
      <c r="AO468" s="18"/>
      <c r="AP468" s="18">
        <v>8</v>
      </c>
      <c r="AQ468" s="18"/>
      <c r="AR468" s="18"/>
      <c r="AS468" s="18"/>
      <c r="AT468" s="18"/>
      <c r="AU468" s="18">
        <v>7</v>
      </c>
      <c r="AV468" s="18">
        <v>10</v>
      </c>
      <c r="AW468" s="18"/>
      <c r="AX468" s="18"/>
      <c r="AY468" s="19"/>
    </row>
    <row r="469" spans="1:51" ht="47.25" x14ac:dyDescent="0.25">
      <c r="A469" s="15">
        <v>25</v>
      </c>
      <c r="B469" s="15" t="s">
        <v>1731</v>
      </c>
      <c r="C469" s="15" t="s">
        <v>1752</v>
      </c>
      <c r="D469" s="15">
        <v>206919031</v>
      </c>
      <c r="E469" s="15" t="s">
        <v>11</v>
      </c>
      <c r="F469" s="116" t="s">
        <v>1838</v>
      </c>
      <c r="G469" s="117" t="s">
        <v>1839</v>
      </c>
      <c r="H469" s="116" t="s">
        <v>1840</v>
      </c>
      <c r="I469" s="116" t="s">
        <v>1841</v>
      </c>
      <c r="J469" s="116">
        <v>140</v>
      </c>
      <c r="K469" s="116" t="s">
        <v>141</v>
      </c>
      <c r="L469" s="116">
        <v>11</v>
      </c>
      <c r="M469" s="116">
        <v>4</v>
      </c>
      <c r="N469" s="116">
        <v>1</v>
      </c>
      <c r="O469" s="116">
        <v>1</v>
      </c>
      <c r="P469" s="116">
        <v>1</v>
      </c>
      <c r="Q469" s="116">
        <v>1</v>
      </c>
      <c r="R469" s="116">
        <v>1</v>
      </c>
      <c r="S469" s="116">
        <v>1</v>
      </c>
      <c r="T469" s="116">
        <v>1</v>
      </c>
      <c r="U469" s="116">
        <v>15</v>
      </c>
      <c r="V469" s="116">
        <v>3</v>
      </c>
      <c r="W469" s="116">
        <v>2</v>
      </c>
      <c r="X469" s="116">
        <v>1</v>
      </c>
      <c r="Y469" s="116">
        <v>3</v>
      </c>
      <c r="Z469" s="116">
        <v>4</v>
      </c>
      <c r="AA469" s="116"/>
      <c r="AB469" s="116">
        <v>2</v>
      </c>
      <c r="AC469" s="18">
        <f t="shared" si="18"/>
        <v>24</v>
      </c>
      <c r="AD469" s="19"/>
      <c r="AE469" s="18"/>
      <c r="AF469" s="18"/>
      <c r="AG469" s="18"/>
      <c r="AH469" s="18"/>
      <c r="AI469" s="18"/>
      <c r="AJ469" s="18"/>
      <c r="AK469" s="18">
        <v>4</v>
      </c>
      <c r="AL469" s="18"/>
      <c r="AM469" s="18"/>
      <c r="AN469" s="18">
        <v>10</v>
      </c>
      <c r="AO469" s="18">
        <v>10</v>
      </c>
      <c r="AP469" s="18"/>
      <c r="AQ469" s="18"/>
      <c r="AR469" s="18"/>
      <c r="AS469" s="18"/>
      <c r="AT469" s="18"/>
      <c r="AU469" s="18"/>
      <c r="AV469" s="18"/>
      <c r="AW469" s="18"/>
      <c r="AX469" s="18"/>
      <c r="AY469" s="19"/>
    </row>
    <row r="470" spans="1:51" ht="47.25" x14ac:dyDescent="0.25">
      <c r="A470" s="15">
        <v>26</v>
      </c>
      <c r="B470" s="15" t="s">
        <v>1731</v>
      </c>
      <c r="C470" s="15" t="s">
        <v>1781</v>
      </c>
      <c r="D470" s="15">
        <v>206912857</v>
      </c>
      <c r="E470" s="15" t="s">
        <v>395</v>
      </c>
      <c r="F470" s="15" t="s">
        <v>1842</v>
      </c>
      <c r="G470" s="20">
        <v>32306750500074</v>
      </c>
      <c r="H470" s="15" t="s">
        <v>1843</v>
      </c>
      <c r="I470" s="27" t="s">
        <v>1844</v>
      </c>
      <c r="J470" s="15">
        <v>240</v>
      </c>
      <c r="K470" s="15" t="s">
        <v>1741</v>
      </c>
      <c r="L470" s="15">
        <v>11</v>
      </c>
      <c r="M470" s="15">
        <v>4</v>
      </c>
      <c r="N470" s="15">
        <v>1</v>
      </c>
      <c r="O470" s="15">
        <v>1</v>
      </c>
      <c r="P470" s="15">
        <v>1</v>
      </c>
      <c r="Q470" s="15">
        <v>1</v>
      </c>
      <c r="R470" s="15">
        <v>1</v>
      </c>
      <c r="S470" s="15">
        <v>1</v>
      </c>
      <c r="T470" s="15">
        <v>1</v>
      </c>
      <c r="U470" s="15">
        <v>23</v>
      </c>
      <c r="V470" s="15">
        <v>4</v>
      </c>
      <c r="W470" s="15">
        <v>1</v>
      </c>
      <c r="X470" s="15">
        <v>2</v>
      </c>
      <c r="Y470" s="15">
        <v>5</v>
      </c>
      <c r="Z470" s="15">
        <v>10</v>
      </c>
      <c r="AA470" s="15">
        <v>0</v>
      </c>
      <c r="AB470" s="15">
        <v>1</v>
      </c>
      <c r="AC470" s="18">
        <f t="shared" si="18"/>
        <v>0</v>
      </c>
      <c r="AD470" s="19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9"/>
    </row>
    <row r="471" spans="1:51" ht="63" x14ac:dyDescent="0.25">
      <c r="A471" s="15">
        <v>27</v>
      </c>
      <c r="B471" s="15" t="s">
        <v>1731</v>
      </c>
      <c r="C471" s="15" t="s">
        <v>1732</v>
      </c>
      <c r="D471" s="15">
        <v>206914750</v>
      </c>
      <c r="E471" s="15" t="s">
        <v>20</v>
      </c>
      <c r="F471" s="15" t="s">
        <v>1845</v>
      </c>
      <c r="G471" s="20" t="s">
        <v>1846</v>
      </c>
      <c r="H471" s="15" t="s">
        <v>1847</v>
      </c>
      <c r="I471" s="15" t="s">
        <v>1848</v>
      </c>
      <c r="J471" s="15">
        <v>320</v>
      </c>
      <c r="K471" s="15" t="s">
        <v>141</v>
      </c>
      <c r="L471" s="15">
        <v>13</v>
      </c>
      <c r="M471" s="15">
        <v>4</v>
      </c>
      <c r="N471" s="15">
        <v>1</v>
      </c>
      <c r="O471" s="15">
        <v>2</v>
      </c>
      <c r="P471" s="15">
        <v>1</v>
      </c>
      <c r="Q471" s="15">
        <v>1</v>
      </c>
      <c r="R471" s="15">
        <v>2</v>
      </c>
      <c r="S471" s="15">
        <v>1</v>
      </c>
      <c r="T471" s="15">
        <v>1</v>
      </c>
      <c r="U471" s="15">
        <v>20</v>
      </c>
      <c r="V471" s="15">
        <v>5</v>
      </c>
      <c r="W471" s="15">
        <v>1</v>
      </c>
      <c r="X471" s="15">
        <v>2</v>
      </c>
      <c r="Y471" s="15">
        <v>4</v>
      </c>
      <c r="Z471" s="15">
        <v>13</v>
      </c>
      <c r="AA471" s="15">
        <v>0</v>
      </c>
      <c r="AB471" s="15">
        <v>4</v>
      </c>
      <c r="AC471" s="18">
        <f t="shared" ref="AC471:AC476" si="19">+AD471+AE471+AF471+AG471+AH471+AI471+AJ471+AK471+AL471+AM471+AN471+AO471+AP471+AQ471+AR471+AS471+AT471+AU471+AV471+AW471+AX471+AY471</f>
        <v>10</v>
      </c>
      <c r="AD471" s="19"/>
      <c r="AE471" s="18"/>
      <c r="AF471" s="18"/>
      <c r="AG471" s="18"/>
      <c r="AH471" s="18"/>
      <c r="AI471" s="18"/>
      <c r="AJ471" s="18"/>
      <c r="AK471" s="18"/>
      <c r="AL471" s="18"/>
      <c r="AM471" s="18">
        <v>10</v>
      </c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9"/>
    </row>
    <row r="472" spans="1:51" ht="47.25" x14ac:dyDescent="0.25">
      <c r="A472" s="15">
        <v>28</v>
      </c>
      <c r="B472" s="15" t="s">
        <v>1731</v>
      </c>
      <c r="C472" s="15" t="s">
        <v>1732</v>
      </c>
      <c r="D472" s="15">
        <v>206914964</v>
      </c>
      <c r="E472" s="15" t="s">
        <v>288</v>
      </c>
      <c r="F472" s="15" t="s">
        <v>1849</v>
      </c>
      <c r="G472" s="20" t="s">
        <v>1850</v>
      </c>
      <c r="H472" s="15" t="s">
        <v>1851</v>
      </c>
      <c r="I472" s="15" t="s">
        <v>1852</v>
      </c>
      <c r="J472" s="15">
        <v>210</v>
      </c>
      <c r="K472" s="15" t="s">
        <v>141</v>
      </c>
      <c r="L472" s="15">
        <v>14</v>
      </c>
      <c r="M472" s="15">
        <v>6</v>
      </c>
      <c r="N472" s="15">
        <v>2</v>
      </c>
      <c r="O472" s="15">
        <v>1</v>
      </c>
      <c r="P472" s="15">
        <v>1</v>
      </c>
      <c r="Q472" s="15">
        <v>1</v>
      </c>
      <c r="R472" s="15">
        <v>1</v>
      </c>
      <c r="S472" s="15">
        <v>1</v>
      </c>
      <c r="T472" s="15">
        <v>1</v>
      </c>
      <c r="U472" s="15">
        <v>29</v>
      </c>
      <c r="V472" s="15">
        <v>3</v>
      </c>
      <c r="W472" s="15">
        <v>2</v>
      </c>
      <c r="X472" s="15">
        <v>1</v>
      </c>
      <c r="Y472" s="15">
        <v>8</v>
      </c>
      <c r="Z472" s="15">
        <v>15</v>
      </c>
      <c r="AA472" s="15">
        <v>0</v>
      </c>
      <c r="AB472" s="15">
        <v>3</v>
      </c>
      <c r="AC472" s="18">
        <f t="shared" si="19"/>
        <v>0</v>
      </c>
      <c r="AD472" s="19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9"/>
    </row>
    <row r="473" spans="1:51" ht="47.25" x14ac:dyDescent="0.25">
      <c r="A473" s="15">
        <v>29</v>
      </c>
      <c r="B473" s="15" t="s">
        <v>1731</v>
      </c>
      <c r="C473" s="15" t="s">
        <v>1737</v>
      </c>
      <c r="D473" s="15">
        <v>206901775</v>
      </c>
      <c r="E473" s="15" t="s">
        <v>1853</v>
      </c>
      <c r="F473" s="15" t="s">
        <v>1854</v>
      </c>
      <c r="G473" s="44">
        <v>33005854230034</v>
      </c>
      <c r="H473" s="36" t="s">
        <v>1855</v>
      </c>
      <c r="I473" s="15" t="s">
        <v>1856</v>
      </c>
      <c r="J473" s="36">
        <v>216</v>
      </c>
      <c r="K473" s="36" t="s">
        <v>141</v>
      </c>
      <c r="L473" s="36">
        <v>11</v>
      </c>
      <c r="M473" s="36">
        <v>4</v>
      </c>
      <c r="N473" s="36">
        <v>1</v>
      </c>
      <c r="O473" s="36">
        <v>1</v>
      </c>
      <c r="P473" s="36">
        <v>1</v>
      </c>
      <c r="Q473" s="36">
        <v>1</v>
      </c>
      <c r="R473" s="36">
        <v>1</v>
      </c>
      <c r="S473" s="36">
        <v>1</v>
      </c>
      <c r="T473" s="36">
        <v>1</v>
      </c>
      <c r="U473" s="36">
        <v>15</v>
      </c>
      <c r="V473" s="36">
        <v>4</v>
      </c>
      <c r="W473" s="36">
        <v>0</v>
      </c>
      <c r="X473" s="36">
        <v>4</v>
      </c>
      <c r="Y473" s="36">
        <v>3</v>
      </c>
      <c r="Z473" s="36">
        <v>5</v>
      </c>
      <c r="AA473" s="36">
        <v>1</v>
      </c>
      <c r="AB473" s="36">
        <v>3</v>
      </c>
      <c r="AC473" s="18">
        <f t="shared" si="19"/>
        <v>0</v>
      </c>
      <c r="AD473" s="19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9"/>
    </row>
    <row r="474" spans="1:51" ht="47.25" x14ac:dyDescent="0.25">
      <c r="A474" s="15">
        <v>30</v>
      </c>
      <c r="B474" s="15" t="s">
        <v>1731</v>
      </c>
      <c r="C474" s="15" t="s">
        <v>1795</v>
      </c>
      <c r="D474" s="15">
        <v>206915124</v>
      </c>
      <c r="E474" s="15" t="s">
        <v>10</v>
      </c>
      <c r="F474" s="15" t="s">
        <v>1857</v>
      </c>
      <c r="G474" s="20" t="s">
        <v>1858</v>
      </c>
      <c r="H474" s="15" t="s">
        <v>1859</v>
      </c>
      <c r="I474" s="15" t="s">
        <v>1860</v>
      </c>
      <c r="J474" s="15">
        <v>210</v>
      </c>
      <c r="K474" s="15" t="s">
        <v>1800</v>
      </c>
      <c r="L474" s="15">
        <v>20</v>
      </c>
      <c r="M474" s="15">
        <v>8</v>
      </c>
      <c r="N474" s="15">
        <v>2</v>
      </c>
      <c r="O474" s="15">
        <v>2</v>
      </c>
      <c r="P474" s="15">
        <v>2</v>
      </c>
      <c r="Q474" s="15">
        <v>2</v>
      </c>
      <c r="R474" s="15">
        <v>2</v>
      </c>
      <c r="S474" s="15">
        <v>1</v>
      </c>
      <c r="T474" s="15">
        <v>1</v>
      </c>
      <c r="U474" s="15">
        <v>37</v>
      </c>
      <c r="V474" s="15">
        <v>5</v>
      </c>
      <c r="W474" s="15">
        <v>1</v>
      </c>
      <c r="X474" s="15">
        <v>4</v>
      </c>
      <c r="Y474" s="15">
        <v>9</v>
      </c>
      <c r="Z474" s="15">
        <v>10</v>
      </c>
      <c r="AA474" s="15">
        <v>3</v>
      </c>
      <c r="AB474" s="15">
        <v>5</v>
      </c>
      <c r="AC474" s="18">
        <f t="shared" si="19"/>
        <v>25</v>
      </c>
      <c r="AD474" s="19"/>
      <c r="AE474" s="18"/>
      <c r="AF474" s="18"/>
      <c r="AG474" s="18">
        <v>25</v>
      </c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9"/>
    </row>
    <row r="475" spans="1:51" ht="47.25" x14ac:dyDescent="0.25">
      <c r="A475" s="15">
        <v>31</v>
      </c>
      <c r="B475" s="15" t="s">
        <v>1731</v>
      </c>
      <c r="C475" s="15" t="s">
        <v>1861</v>
      </c>
      <c r="D475" s="15">
        <v>206907592</v>
      </c>
      <c r="E475" s="15" t="s">
        <v>303</v>
      </c>
      <c r="F475" s="15" t="s">
        <v>1862</v>
      </c>
      <c r="G475" s="44" t="s">
        <v>1863</v>
      </c>
      <c r="H475" s="15" t="s">
        <v>1864</v>
      </c>
      <c r="I475" s="15" t="s">
        <v>1865</v>
      </c>
      <c r="J475" s="36">
        <v>140</v>
      </c>
      <c r="K475" s="36" t="s">
        <v>353</v>
      </c>
      <c r="L475" s="36">
        <v>11</v>
      </c>
      <c r="M475" s="36">
        <v>72</v>
      </c>
      <c r="N475" s="36">
        <v>16</v>
      </c>
      <c r="O475" s="36">
        <v>20</v>
      </c>
      <c r="P475" s="36">
        <v>14</v>
      </c>
      <c r="Q475" s="36">
        <v>14</v>
      </c>
      <c r="R475" s="36">
        <v>21</v>
      </c>
      <c r="S475" s="36">
        <v>11</v>
      </c>
      <c r="T475" s="36">
        <v>20</v>
      </c>
      <c r="U475" s="36">
        <v>23</v>
      </c>
      <c r="V475" s="36">
        <v>5</v>
      </c>
      <c r="W475" s="36">
        <v>1</v>
      </c>
      <c r="X475" s="36">
        <v>1</v>
      </c>
      <c r="Y475" s="36">
        <v>6</v>
      </c>
      <c r="Z475" s="36">
        <v>6</v>
      </c>
      <c r="AA475" s="36">
        <v>0</v>
      </c>
      <c r="AB475" s="36">
        <v>4</v>
      </c>
      <c r="AC475" s="18">
        <f t="shared" si="19"/>
        <v>7</v>
      </c>
      <c r="AD475" s="19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>
        <v>7</v>
      </c>
      <c r="AP475" s="18"/>
      <c r="AQ475" s="18"/>
      <c r="AR475" s="18"/>
      <c r="AS475" s="18"/>
      <c r="AT475" s="18"/>
      <c r="AU475" s="18"/>
      <c r="AV475" s="18"/>
      <c r="AW475" s="18"/>
      <c r="AX475" s="18"/>
      <c r="AY475" s="19"/>
    </row>
    <row r="476" spans="1:51" ht="63" x14ac:dyDescent="0.25">
      <c r="A476" s="15">
        <v>32</v>
      </c>
      <c r="B476" s="15" t="s">
        <v>1731</v>
      </c>
      <c r="C476" s="15" t="s">
        <v>1861</v>
      </c>
      <c r="D476" s="15">
        <v>206907355</v>
      </c>
      <c r="E476" s="15" t="s">
        <v>206</v>
      </c>
      <c r="F476" s="15" t="s">
        <v>1866</v>
      </c>
      <c r="G476" s="44" t="s">
        <v>1867</v>
      </c>
      <c r="H476" s="15" t="s">
        <v>1868</v>
      </c>
      <c r="I476" s="15" t="s">
        <v>1869</v>
      </c>
      <c r="J476" s="36">
        <v>160</v>
      </c>
      <c r="K476" s="36" t="s">
        <v>353</v>
      </c>
      <c r="L476" s="36">
        <v>12</v>
      </c>
      <c r="M476" s="36">
        <v>5</v>
      </c>
      <c r="N476" s="36">
        <v>1</v>
      </c>
      <c r="O476" s="36">
        <v>1</v>
      </c>
      <c r="P476" s="36">
        <v>1</v>
      </c>
      <c r="Q476" s="36">
        <v>1</v>
      </c>
      <c r="R476" s="36">
        <v>1</v>
      </c>
      <c r="S476" s="36">
        <v>1</v>
      </c>
      <c r="T476" s="36">
        <v>1</v>
      </c>
      <c r="U476" s="36">
        <v>26</v>
      </c>
      <c r="V476" s="36">
        <v>3</v>
      </c>
      <c r="W476" s="36">
        <v>1</v>
      </c>
      <c r="X476" s="36">
        <v>1</v>
      </c>
      <c r="Y476" s="36">
        <v>3</v>
      </c>
      <c r="Z476" s="36">
        <v>11</v>
      </c>
      <c r="AA476" s="36">
        <v>10</v>
      </c>
      <c r="AB476" s="36">
        <v>10</v>
      </c>
      <c r="AC476" s="18">
        <f t="shared" si="19"/>
        <v>10</v>
      </c>
      <c r="AD476" s="19"/>
      <c r="AE476" s="18">
        <v>2</v>
      </c>
      <c r="AF476" s="18"/>
      <c r="AG476" s="18"/>
      <c r="AH476" s="18"/>
      <c r="AI476" s="18"/>
      <c r="AJ476" s="18"/>
      <c r="AK476" s="18">
        <v>4</v>
      </c>
      <c r="AL476" s="18"/>
      <c r="AM476" s="18"/>
      <c r="AN476" s="18"/>
      <c r="AO476" s="18"/>
      <c r="AP476" s="18"/>
      <c r="AQ476" s="18"/>
      <c r="AR476" s="18">
        <v>2</v>
      </c>
      <c r="AS476" s="18"/>
      <c r="AT476" s="18">
        <v>2</v>
      </c>
      <c r="AU476" s="18"/>
      <c r="AV476" s="18"/>
      <c r="AW476" s="18"/>
      <c r="AX476" s="18"/>
      <c r="AY476" s="19"/>
    </row>
  </sheetData>
  <autoFilter ref="A6:E6" xr:uid="{9C913B70-7AC4-4315-9830-17FC8A5D5DDE}"/>
  <mergeCells count="19">
    <mergeCell ref="AD5:AY5"/>
    <mergeCell ref="A2:AQ2"/>
    <mergeCell ref="A3:AQ3"/>
    <mergeCell ref="M5:T5"/>
    <mergeCell ref="V5:AB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U5:U6"/>
    <mergeCell ref="AC5:AC6"/>
  </mergeCells>
  <pageMargins left="0.7" right="0.7" top="0.17" bottom="0.18" header="0.17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TDYBM TASDIQLASH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2024-04-09T09:26:04Z</dcterms:created>
  <dcterms:modified xsi:type="dcterms:W3CDTF">2025-05-29T11:14:05Z</dcterms:modified>
</cp:coreProperties>
</file>